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B69" i="63"/>
  <c r="AB69" i="61"/>
  <c r="AB78" i="63"/>
  <c r="AB44" i="62"/>
  <c r="AB89" i="61"/>
  <c r="AB94"/>
  <c r="AB7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5" i="62" l="1"/>
  <c r="F67" i="57"/>
  <c r="F33"/>
  <c r="F25"/>
  <c r="F11"/>
  <c r="F92"/>
  <c r="N7" i="61"/>
  <c r="N31"/>
  <c r="F29" i="56"/>
  <c r="B99"/>
  <c r="F91" i="58"/>
  <c r="F75"/>
  <c r="F57"/>
  <c r="F53"/>
  <c r="F52"/>
  <c r="F23"/>
  <c r="B99"/>
  <c r="F95" i="57"/>
  <c r="F93"/>
  <c r="C9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O71" s="1"/>
  <c r="N72"/>
  <c r="N75"/>
  <c r="N76"/>
  <c r="O76" s="1"/>
  <c r="N79"/>
  <c r="O79" s="1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9"/>
  <c r="V32"/>
  <c r="O32"/>
  <c r="V40"/>
  <c r="V59"/>
  <c r="V16"/>
  <c r="O16"/>
  <c r="V24"/>
  <c r="V31"/>
  <c r="V98"/>
  <c r="O98"/>
  <c r="V10" i="56"/>
  <c r="O10"/>
  <c r="O26"/>
  <c r="V40"/>
  <c r="V42"/>
  <c r="O17" i="58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O46"/>
  <c r="V54"/>
  <c r="N60"/>
  <c r="O60" s="1"/>
  <c r="F61"/>
  <c r="O72"/>
  <c r="O80"/>
  <c r="O92"/>
  <c r="O13" i="56"/>
  <c r="O29"/>
  <c r="O45"/>
  <c r="O73"/>
  <c r="V62" i="55"/>
  <c r="V66"/>
  <c r="O66"/>
  <c r="V74"/>
  <c r="V94"/>
  <c r="O94"/>
  <c r="V6" i="56"/>
  <c r="O6"/>
  <c r="V22"/>
  <c r="V36"/>
  <c r="V38"/>
  <c r="O38"/>
  <c r="V47"/>
  <c r="V52"/>
  <c r="V54"/>
  <c r="O54"/>
  <c r="V59"/>
  <c r="V62"/>
  <c r="O62"/>
  <c r="V70"/>
  <c r="O70"/>
  <c r="V78"/>
  <c r="O78"/>
  <c r="V86"/>
  <c r="V94"/>
  <c r="V68" i="57"/>
  <c r="V13" i="58"/>
  <c r="V12" i="55"/>
  <c r="V17"/>
  <c r="V28"/>
  <c r="V44"/>
  <c r="V60"/>
  <c r="V90"/>
  <c r="O11" i="56"/>
  <c r="V18"/>
  <c r="O18"/>
  <c r="O32"/>
  <c r="V32"/>
  <c r="V34"/>
  <c r="O34"/>
  <c r="V48"/>
  <c r="V50"/>
  <c r="O50"/>
  <c r="B99" i="55"/>
  <c r="F3"/>
  <c r="K99"/>
  <c r="F5"/>
  <c r="O19"/>
  <c r="N20"/>
  <c r="F21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14" i="56"/>
  <c r="V28"/>
  <c r="V30"/>
  <c r="O30"/>
  <c r="V44"/>
  <c r="V46"/>
  <c r="O46"/>
  <c r="V58"/>
  <c r="V66"/>
  <c r="O66"/>
  <c r="V74"/>
  <c r="V82"/>
  <c r="V90"/>
  <c r="V98"/>
  <c r="J99" i="55"/>
  <c r="G6"/>
  <c r="N24"/>
  <c r="O24" s="1"/>
  <c r="N40"/>
  <c r="O40" s="1"/>
  <c r="N56"/>
  <c r="O56" s="1"/>
  <c r="O96"/>
  <c r="V25" i="58"/>
  <c r="O25"/>
  <c r="V41"/>
  <c r="O57"/>
  <c r="V67" i="55"/>
  <c r="V60" i="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6"/>
  <c r="O66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O65"/>
  <c r="V78"/>
  <c r="O81"/>
  <c r="V94"/>
  <c r="N3" i="56"/>
  <c r="N90" i="57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6" l="1"/>
  <c r="O22" i="55"/>
  <c r="O97" i="56"/>
  <c r="O57"/>
  <c r="V23"/>
  <c r="O51"/>
  <c r="V35"/>
  <c r="O22" i="58"/>
  <c r="O39" i="56"/>
  <c r="V15"/>
  <c r="V19"/>
  <c r="O75"/>
  <c r="O59"/>
  <c r="V7"/>
  <c r="O51" i="55"/>
  <c r="O35"/>
  <c r="O7"/>
  <c r="O27" i="56"/>
  <c r="G11" i="58"/>
  <c r="V11" s="1"/>
  <c r="O74"/>
  <c r="O42"/>
  <c r="O26"/>
  <c r="O45"/>
  <c r="O29"/>
  <c r="G4" i="56"/>
  <c r="V4" s="1"/>
  <c r="G34" i="55"/>
  <c r="O34" s="1"/>
  <c r="O48" i="57"/>
  <c r="O64"/>
  <c r="O95" i="56"/>
  <c r="O91" i="55"/>
  <c r="O87"/>
  <c r="O71"/>
  <c r="O43"/>
  <c r="O27"/>
  <c r="E99" i="56"/>
  <c r="G8"/>
  <c r="V8" s="1"/>
  <c r="O91"/>
  <c r="O52"/>
  <c r="G83" i="55"/>
  <c r="V83" s="1"/>
  <c r="V64"/>
  <c r="O62"/>
  <c r="G30"/>
  <c r="O9"/>
  <c r="O4"/>
  <c r="O95"/>
  <c r="O82"/>
  <c r="G18"/>
  <c r="V18" s="1"/>
  <c r="O14"/>
  <c r="O92" i="56"/>
  <c r="O83"/>
  <c r="O67"/>
  <c r="O63"/>
  <c r="O56"/>
  <c r="O43"/>
  <c r="V31"/>
  <c r="O24"/>
  <c r="G3"/>
  <c r="V3" s="1"/>
  <c r="O87"/>
  <c r="O72"/>
  <c r="O55"/>
  <c r="O25"/>
  <c r="V71" i="55"/>
  <c r="O63"/>
  <c r="V43"/>
  <c r="V27"/>
  <c r="E99"/>
  <c r="O13"/>
  <c r="O20"/>
  <c r="D99"/>
  <c r="O11"/>
  <c r="V97" i="58"/>
  <c r="V61"/>
  <c r="O53"/>
  <c r="G70" i="57"/>
  <c r="V70" s="1"/>
  <c r="G91" i="58"/>
  <c r="G75"/>
  <c r="G59"/>
  <c r="O59" s="1"/>
  <c r="G43"/>
  <c r="V37"/>
  <c r="G27"/>
  <c r="E99"/>
  <c r="V93"/>
  <c r="V77"/>
  <c r="O14"/>
  <c r="D99"/>
  <c r="O56" i="57"/>
  <c r="G50"/>
  <c r="V50" s="1"/>
  <c r="G30"/>
  <c r="V30" s="1"/>
  <c r="G26"/>
  <c r="V26" s="1"/>
  <c r="G25"/>
  <c r="V25" s="1"/>
  <c r="G9"/>
  <c r="V9" s="1"/>
  <c r="O44"/>
  <c r="O2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18"/>
  <c r="O58"/>
  <c r="V58"/>
  <c r="N99" i="61"/>
  <c r="O10" i="55"/>
  <c r="V10"/>
  <c r="F99" i="57"/>
  <c r="O80"/>
  <c r="V80"/>
  <c r="O6" i="55"/>
  <c r="V6"/>
  <c r="V26"/>
  <c r="O26"/>
  <c r="O25" i="57" l="1"/>
  <c r="O21"/>
  <c r="O8" i="56"/>
  <c r="O4"/>
  <c r="O83" i="55"/>
  <c r="V30"/>
  <c r="O30"/>
  <c r="O49"/>
  <c r="O12" i="56"/>
  <c r="O70" i="57"/>
  <c r="V91" i="58"/>
  <c r="O91"/>
  <c r="V75"/>
  <c r="O75"/>
  <c r="V59"/>
  <c r="V43"/>
  <c r="O43"/>
  <c r="V27"/>
  <c r="O27"/>
  <c r="O56"/>
  <c r="O61" i="57"/>
  <c r="V53"/>
  <c r="V45"/>
  <c r="O30"/>
  <c r="O26"/>
  <c r="O9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95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DI5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DG6" s="1"/>
  <c r="AY8"/>
  <c r="AY9"/>
  <c r="DG9" s="1"/>
  <c r="C9" i="40" s="1"/>
  <c r="AY15" i="54"/>
  <c r="DG15" s="1"/>
  <c r="C15" i="40" s="1"/>
  <c r="DI15" i="54"/>
  <c r="E15" i="40" s="1"/>
  <c r="AY17" i="54"/>
  <c r="AY19"/>
  <c r="DI19"/>
  <c r="E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CW16"/>
  <c r="CP44"/>
  <c r="CI1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AE99" i="29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N44" i="27" s="1"/>
  <c r="T44" i="53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U48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<sst xmlns="http://schemas.openxmlformats.org/spreadsheetml/2006/main" count="8017" uniqueCount="533">
  <si>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</si>
  <si>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</si>
  <si>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</si>
  <si>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</si>
  <si>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</si>
  <si>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</si>
  <si>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</si>
  <si>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</si>
  <si>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</si>
  <si>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</si>
  <si>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</si>
  <si>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</si>
  <si>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</si>
  <si>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</si>
  <si>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</si>
  <si>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</si>
  <si>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</si>
  <si>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</si>
  <si>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</si>
  <si>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</si>
  <si>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</si>
  <si>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</si>
  <si>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</si>
  <si>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</si>
  <si>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</si>
  <si>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</si>
  <si>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</si>
  <si>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</si>
  <si>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</si>
  <si>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</si>
  <si>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</si>
  <si>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</si>
  <si>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</si>
  <si>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</si>
  <si>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</si>
  <si>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</si>
  <si>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</si>
  <si>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</si>
  <si>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</si>
  <si>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</si>
  <si>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</si>
  <si>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</si>
  <si>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</si>
  <si>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</si>
  <si>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</si>
  <si>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</si>
  <si>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</si>
  <si>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</si>
  <si>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</si>
  <si>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</si>
  <si>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</si>
  <si>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</si>
  <si>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</si>
  <si>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</si>
  <si>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</si>
  <si>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</si>
  <si>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</si>
  <si>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</si>
  <si>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</si>
  <si>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</si>
  <si>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</si>
  <si>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</si>
  <si>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</si>
  <si>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</si>
  <si>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</si>
  <si>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</si>
  <si>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</si>
  <si>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</si>
  <si>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</si>
  <si>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</si>
  <si>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</si>
  <si>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</si>
  <si>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</si>
  <si>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</si>
  <si>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</si>
  <si>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</si>
  <si>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</si>
  <si>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</si>
  <si>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</si>
  <si>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</si>
  <si>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</si>
  <si>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</si>
  <si>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</si>
  <si>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</si>
  <si>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</si>
  <si>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</si>
  <si>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</si>
  <si>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</si>
  <si>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</si>
  <si>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</si>
  <si>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</si>
  <si>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</si>
  <si>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</si>
  <si>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</si>
  <si>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</si>
  <si>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</si>
  <si>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</si>
  <si>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</si>
  <si>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</si>
  <si>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</si>
  <si>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</si>
  <si>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</si>
  <si>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</si>
  <si>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</si>
  <si>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</si>
  <si>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</si>
  <si>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</si>
  <si>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</si>
  <si>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</si>
  <si>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</si>
  <si>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</si>
  <si>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</si>
  <si>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</si>
  <si>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</si>
  <si>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</si>
  <si>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</si>
  <si>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</si>
  <si>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</si>
  <si>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</si>
  <si>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</si>
  <si>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</si>
  <si>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</si>
  <si>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</si>
  <si>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</si>
  <si>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</si>
  <si>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</si>
  <si>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</si>
  <si>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</si>
  <si>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</si>
  <si>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</si>
  <si>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</si>
  <si>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</si>
  <si>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</si>
  <si>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</si>
  <si>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</si>
  <si>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</si>
  <si>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</si>
  <si>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</si>
  <si>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</si>
  <si>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</si>
  <si>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</si>
  <si>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</si>
  <si>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</si>
  <si>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</si>
  <si>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</si>
  <si>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</si>
  <si>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</si>
  <si>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</si>
  <si>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</si>
  <si>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</si>
  <si>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</si>
  <si>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</si>
  <si>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</si>
  <si>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</si>
  <si>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</si>
  <si>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</si>
  <si>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</si>
  <si>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</si>
  <si>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</si>
  <si>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</si>
  <si>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</si>
  <si>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</si>
  <si>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</si>
  <si>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</si>
  <si>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</si>
  <si>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</si>
  <si>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</si>
  <si>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</si>
  <si>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</si>
  <si>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</si>
  <si>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</si>
  <si>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</si>
  <si>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</si>
  <si>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</si>
  <si>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</si>
  <si>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</si>
  <si>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</si>
  <si>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</si>
  <si>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</si>
  <si>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</si>
  <si>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</si>
  <si>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</si>
  <si>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</si>
  <si>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</si>
  <si>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</si>
  <si>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</si>
  <si>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</si>
  <si>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</si>
  <si>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</si>
  <si>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</si>
  <si>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</si>
  <si>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</si>
  <si>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</si>
  <si>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</si>
  <si>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</si>
  <si>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</si>
  <si>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</si>
  <si>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</si>
  <si>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</si>
  <si>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</si>
  <si>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</si>
  <si>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</si>
  <si>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</si>
  <si>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</si>
  <si>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</si>
  <si>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</si>
  <si>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</si>
  <si>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</si>
  <si>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</si>
  <si>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</si>
  <si>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</si>
  <si>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</si>
  <si>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</si>
  <si>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</si>
  <si>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</si>
  <si>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</si>
  <si>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</si>
  <si>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</si>
  <si>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</si>
  <si>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</si>
  <si>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</si>
  <si>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</si>
  <si>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</si>
  <si>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</si>
  <si>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</si>
  <si>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</si>
  <si>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</si>
  <si>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</si>
  <si>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</si>
  <si>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</si>
  <si>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</si>
  <si>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</si>
  <si>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</si>
  <si>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</si>
  <si>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</si>
  <si>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</si>
  <si>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</si>
  <si>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</si>
  <si>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</si>
  <si>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</si>
  <si>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</si>
  <si>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</si>
  <si>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</si>
  <si>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</si>
  <si>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</si>
  <si>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</si>
  <si>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</si>
  <si>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</si>
  <si>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</si>
  <si>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</si>
  <si>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</si>
  <si>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</si>
  <si>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</si>
  <si>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</si>
  <si>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</si>
  <si>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</si>
  <si>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</si>
  <si>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</si>
  <si>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</si>
  <si>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</si>
  <si>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</si>
  <si>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</si>
  <si>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</si>
  <si>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</si>
  <si>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</si>
  <si>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</si>
  <si>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</si>
  <si>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</si>
  <si>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</si>
  <si>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</si>
  <si>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</si>
  <si>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</si>
  <si>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</si>
  <si>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</si>
  <si>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</si>
  <si>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</si>
  <si>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</si>
  <si>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</si>
  <si>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</si>
  <si>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</si>
  <si>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</si>
  <si>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</si>
  <si>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</si>
  <si>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</si>
  <si>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</si>
  <si>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</si>
  <si>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</si>
  <si>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</si>
  <si>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</si>
  <si>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</si>
  <si>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</si>
  <si>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</si>
  <si>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</si>
  <si>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</si>
  <si>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</si>
  <si>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</si>
  <si>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</si>
  <si>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</si>
  <si>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</si>
  <si>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</si>
  <si>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</si>
  <si>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</si>
  <si>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</si>
  <si>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</si>
  <si>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</si>
  <si>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</si>
  <si>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</si>
  <si>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</si>
  <si>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</si>
  <si>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</si>
  <si>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</si>
  <si>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</si>
  <si>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</si>
  <si>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</si>
  <si>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</si>
  <si>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</si>
  <si>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</si>
  <si>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</si>
  <si>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</si>
  <si>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</si>
  <si>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</si>
  <si>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</si>
  <si>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</si>
  <si>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</si>
  <si>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</si>
  <si>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</si>
  <si>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</si>
  <si>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</si>
  <si>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</si>
  <si>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</si>
  <si>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</si>
  <si>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</si>
  <si>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</si>
  <si>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</si>
  <si>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</si>
  <si>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</si>
  <si>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</si>
  <si>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</si>
  <si>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</si>
  <si>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</si>
  <si>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</si>
  <si>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</si>
  <si>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</si>
  <si>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</si>
  <si>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</si>
  <si>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</si>
  <si>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</si>
  <si>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</si>
  <si>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</si>
  <si>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</si>
  <si>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</si>
  <si>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</si>
  <si>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</si>
  <si>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</si>
  <si>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</si>
  <si>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</si>
  <si>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</si>
  <si>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</si>
  <si>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</si>
  <si>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</si>
  <si>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</si>
  <si>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</si>
  <si>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</si>
  <si>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</si>
  <si>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</si>
  <si>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</si>
  <si>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</si>
  <si>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</si>
  <si>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</si>
  <si>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</si>
  <si>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</si>
  <si>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</si>
  <si>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</si>
  <si>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</si>
  <si>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</si>
  <si>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</si>
  <si>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</si>
  <si>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</si>
  <si>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</si>
  <si>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</si>
  <si>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</si>
  <si>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</si>
  <si>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</si>
  <si>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</si>
  <si>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</si>
  <si>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</si>
  <si>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</si>
  <si>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</si>
  <si>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</si>
  <si>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</si>
  <si>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</si>
  <si>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</si>
  <si>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</si>
  <si>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</si>
  <si>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</si>
  <si>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</si>
  <si>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</si>
  <si>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</si>
  <si>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</si>
  <si>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</si>
  <si>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</si>
  <si>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</si>
  <si>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</si>
  <si>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</si>
  <si>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</si>
  <si>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</si>
  <si>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</si>
  <si>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</si>
  <si>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</si>
  <si>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</si>
  <si>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</si>
  <si>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</si>
  <si>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</si>
  <si>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</si>
  <si>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</si>
  <si>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</si>
  <si>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</si>
  <si>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</si>
  <si>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</si>
  <si>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</si>
  <si>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</si>
  <si>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</si>
  <si>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</si>
  <si>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</si>
  <si>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</si>
  <si>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</si>
  <si>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</si>
  <si>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</si>
  <si>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</si>
  <si>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</si>
  <si>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</si>
  <si>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</si>
  <si>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</si>
  <si>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</si>
  <si>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</si>
  <si>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</si>
  <si>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</si>
  <si>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</si>
  <si>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</si>
  <si>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</si>
  <si>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</si>
  <si>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</si>
  <si>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</si>
  <si>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</si>
  <si>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</si>
  <si>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</si>
  <si>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</si>
  <si>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</si>
  <si>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</si>
  <si>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</si>
  <si>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</si>
  <si>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</si>
  <si>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54IS2022/10/10</t>
  </si>
  <si>
    <t>ANTA_CRF(NR-88)</t>
  </si>
  <si>
    <t>ANTA_GF(NR-88)</t>
  </si>
  <si>
    <t>ANTA_LF(NR-88)</t>
  </si>
  <si>
    <t>ANTA_RF(NR-88)</t>
  </si>
  <si>
    <t>AURY_CRF(NR-88)</t>
  </si>
  <si>
    <t>AURY_GF(NR-88)</t>
  </si>
  <si>
    <t>AURY_LF(NR-88)</t>
  </si>
  <si>
    <t>AURY_RF(NR-88)</t>
  </si>
  <si>
    <t>BRBCL(ER-27)</t>
  </si>
  <si>
    <t>BSIUL(NR-88)</t>
  </si>
  <si>
    <t>CHAMERA1(NR-88)</t>
  </si>
  <si>
    <t>CHAMERA2(NR-88)</t>
  </si>
  <si>
    <t>CHAMERA3(NR-88)</t>
  </si>
  <si>
    <t>DADRI_CRF(NR-88)</t>
  </si>
  <si>
    <t>DADRI_GF(NR-88)</t>
  </si>
  <si>
    <t>DADRI_LF(NR-88)</t>
  </si>
  <si>
    <t>DADRI_RF(NR-88)</t>
  </si>
  <si>
    <t>DADRT2(NR-88)</t>
  </si>
  <si>
    <t>DHAULIGNGA(NR-88)</t>
  </si>
  <si>
    <t>DULHASTI(NR-88)</t>
  </si>
  <si>
    <t>FSTPP I &amp; II(ER-27)</t>
  </si>
  <si>
    <t>JHAJJAR(NR-88)</t>
  </si>
  <si>
    <t>KGSU1AND2(SR-46)</t>
  </si>
  <si>
    <t>KGSU3AND4(SR-46)</t>
  </si>
  <si>
    <t>KHSTPP-II(ER-27)</t>
  </si>
  <si>
    <t>KKNP(SR-46)</t>
  </si>
  <si>
    <t>KOTESHWR(NR-88)</t>
  </si>
  <si>
    <t>KUDGI(SR-46)</t>
  </si>
  <si>
    <t>MAPS(SR-46)</t>
  </si>
  <si>
    <t>NAPP(NR-88)</t>
  </si>
  <si>
    <t>NJPC(NR-88)</t>
  </si>
  <si>
    <t>NLCEXP(SR-46)</t>
  </si>
  <si>
    <t>NLCIIST1(SR-46)</t>
  </si>
  <si>
    <t>NLCIIST2(SR-46)</t>
  </si>
  <si>
    <t>NLCTS2EXP(SR-46)</t>
  </si>
  <si>
    <t>NNTPP(SR-46)</t>
  </si>
  <si>
    <t>NTPL(SR-46)</t>
  </si>
  <si>
    <t>PARBATI3(NR-88)</t>
  </si>
  <si>
    <t>RAPPB(NR-88)</t>
  </si>
  <si>
    <t>RAPPC(NR-88)</t>
  </si>
  <si>
    <t>RIHAND1(NR-88)</t>
  </si>
  <si>
    <t>RIHAND2(NR-88)</t>
  </si>
  <si>
    <t>RIHAND3(NR-88)</t>
  </si>
  <si>
    <t>RSTPSU1TO6(SR-46)</t>
  </si>
  <si>
    <t>RSTPSU7(SR-46)</t>
  </si>
  <si>
    <t>SALAL(NR-88)</t>
  </si>
  <si>
    <t>SASAN(WR-24)</t>
  </si>
  <si>
    <t>SEWA2(NR-88)</t>
  </si>
  <si>
    <t>SIMHST2(SR-46)</t>
  </si>
  <si>
    <t>SINGRAULI(NR-88)</t>
  </si>
  <si>
    <t>SINGRAULI_HYDRO(NR-88)</t>
  </si>
  <si>
    <t>TALA(ER-27)</t>
  </si>
  <si>
    <t>TALST2(SR-46)</t>
  </si>
  <si>
    <t>TANAKPUR(NR-88)</t>
  </si>
  <si>
    <t>TEHRI(NR-88)</t>
  </si>
  <si>
    <t>UNCHAHAR1(NR-88)</t>
  </si>
  <si>
    <t>UNCHAHAR2(NR-88)</t>
  </si>
  <si>
    <t>UNCHAHAR3(NR-88)</t>
  </si>
  <si>
    <t>UNCHAHAR4(NR-88)</t>
  </si>
  <si>
    <t>URI2(NR-88)</t>
  </si>
  <si>
    <t>VALLURNTECL(SR-46)</t>
  </si>
  <si>
    <t xml:space="preserve">0-10-2022 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</si>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</sst>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166" fontId="0" fillId="0" borderId="17" xfId="0" applyNumberFormat="1" applyBorder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C1" sqref="C1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392.43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44844</v>
      </c>
      <c r="Z3" s="37">
        <f>S3</f>
        <v>44844</v>
      </c>
      <c r="AE3" s="36"/>
      <c r="AH3" s="38">
        <f>AV4</f>
        <v>44844</v>
      </c>
    </row>
    <row r="4" spans="1:48" ht="15.75" thickBot="1">
      <c r="A4" s="37">
        <f>frq!A1</f>
        <v>44844</v>
      </c>
      <c r="L4" s="37">
        <f>frq!A1</f>
        <v>44844</v>
      </c>
      <c r="P4" s="37">
        <f>frq!A1</f>
        <v>44844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17.815999999999999</v>
      </c>
      <c r="AF6" s="56">
        <f>'MSW BWN'!C3</f>
        <v>17.815999999999999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18.047999999999998</v>
      </c>
      <c r="AF7" s="56">
        <f>'MSW BWN'!C4</f>
        <v>18.047999999999998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17.492000000000001</v>
      </c>
      <c r="AF8" s="56">
        <f>'MSW BWN'!C5</f>
        <v>17.492000000000001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17.643999999999998</v>
      </c>
      <c r="AF9" s="56">
        <f>'MSW BWN'!C6</f>
        <v>17.643999999999998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18.260000000000002</v>
      </c>
      <c r="AF10" s="56">
        <f>'MSW BWN'!C7</f>
        <v>18.260000000000002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17.952000000000002</v>
      </c>
      <c r="AF11" s="56">
        <f>'MSW BWN'!C8</f>
        <v>17.952000000000002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18.2</v>
      </c>
      <c r="AF12" s="56">
        <f>'MSW BWN'!C9</f>
        <v>18.2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17.972000000000001</v>
      </c>
      <c r="AF13" s="56">
        <f>'MSW BWN'!C10</f>
        <v>17.972000000000001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17.911999999999999</v>
      </c>
      <c r="AF14" s="56">
        <f>'MSW BWN'!C11</f>
        <v>17.911999999999999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17.876000000000001</v>
      </c>
      <c r="AF15" s="56">
        <f>'MSW BWN'!C12</f>
        <v>17.876000000000001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17.32</v>
      </c>
      <c r="AF16" s="56">
        <f>'MSW BWN'!C13</f>
        <v>17.32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16.952000000000002</v>
      </c>
      <c r="AF17" s="56">
        <f>'MSW BWN'!C14</f>
        <v>16.952000000000002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17.088000000000001</v>
      </c>
      <c r="AF18" s="56">
        <f>'MSW BWN'!C15</f>
        <v>17.088000000000001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17.431999999999999</v>
      </c>
      <c r="AF19" s="56">
        <f>'MSW BWN'!C16</f>
        <v>17.431999999999999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17.8</v>
      </c>
      <c r="AF20" s="56">
        <f>'MSW BWN'!C17</f>
        <v>17.8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17.260000000000002</v>
      </c>
      <c r="AF21" s="56">
        <f>'MSW BWN'!C18</f>
        <v>17.260000000000002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17.260000000000002</v>
      </c>
      <c r="AF22" s="56">
        <f>'MSW BWN'!C19</f>
        <v>17.260000000000002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16.84</v>
      </c>
      <c r="AF23" s="56">
        <f>'MSW BWN'!C20</f>
        <v>16.84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16.856000000000002</v>
      </c>
      <c r="AF24" s="56">
        <f>'MSW BWN'!C21</f>
        <v>16.856000000000002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17.3</v>
      </c>
      <c r="AF25" s="56">
        <f>'MSW BWN'!C22</f>
        <v>17.3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17.431999999999999</v>
      </c>
      <c r="AF26" s="56">
        <f>'MSW BWN'!C23</f>
        <v>17.431999999999999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17.704000000000001</v>
      </c>
      <c r="AF27" s="56">
        <f>'MSW BWN'!C24</f>
        <v>17.704000000000001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17.260000000000002</v>
      </c>
      <c r="AF28" s="56">
        <f>'MSW BWN'!C25</f>
        <v>17.260000000000002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17.108000000000001</v>
      </c>
      <c r="AF29" s="56">
        <f>'MSW BWN'!C26</f>
        <v>17.108000000000001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17.128</v>
      </c>
      <c r="AF30" s="56">
        <f>'MSW BWN'!C27</f>
        <v>17.128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17.32</v>
      </c>
      <c r="AF31" s="56">
        <f>'MSW BWN'!C28</f>
        <v>17.32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17.32</v>
      </c>
      <c r="AF32" s="56">
        <f>'MSW BWN'!C29</f>
        <v>17.32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17.088000000000001</v>
      </c>
      <c r="AF33" s="56">
        <f>'MSW BWN'!C30</f>
        <v>17.088000000000001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17.184000000000001</v>
      </c>
      <c r="AF34" s="56">
        <f>'MSW BWN'!C31</f>
        <v>17.184000000000001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16.376000000000001</v>
      </c>
      <c r="AF35" s="56">
        <f>'MSW BWN'!C32</f>
        <v>16.376000000000001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16.760000000000002</v>
      </c>
      <c r="AF36" s="56">
        <f>'MSW BWN'!C33</f>
        <v>16.760000000000002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17.068000000000001</v>
      </c>
      <c r="AF37" s="56">
        <f>'MSW BWN'!C34</f>
        <v>17.068000000000001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18.164000000000001</v>
      </c>
      <c r="AF38" s="56">
        <f>'MSW BWN'!C35</f>
        <v>18.164000000000001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17.664000000000001</v>
      </c>
      <c r="AF39" s="56">
        <f>'MSW BWN'!C36</f>
        <v>17.664000000000001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17.260000000000002</v>
      </c>
      <c r="AF40" s="56">
        <f>'MSW BWN'!C37</f>
        <v>17.260000000000002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17.931999999999999</v>
      </c>
      <c r="AF41" s="56">
        <f>'MSW BWN'!C38</f>
        <v>17.931999999999999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17.068000000000001</v>
      </c>
      <c r="AF42" s="56">
        <f>'MSW BWN'!C39</f>
        <v>17.068000000000001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17.512</v>
      </c>
      <c r="AF43" s="56">
        <f>'MSW BWN'!C40</f>
        <v>17.512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16.760000000000002</v>
      </c>
      <c r="AF44" s="56">
        <f>'MSW BWN'!C41</f>
        <v>16.760000000000002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17.472000000000001</v>
      </c>
      <c r="AF45" s="56">
        <f>'MSW BWN'!C42</f>
        <v>17.472000000000001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17.472000000000001</v>
      </c>
      <c r="AF46" s="56">
        <f>'MSW BWN'!C43</f>
        <v>17.472000000000001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18.007999999999999</v>
      </c>
      <c r="AF47" s="56">
        <f>'MSW BWN'!C44</f>
        <v>18.007999999999999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17.992000000000001</v>
      </c>
      <c r="AF48" s="56">
        <f>'MSW BWN'!C45</f>
        <v>17.992000000000001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17.78</v>
      </c>
      <c r="AF49" s="56">
        <f>'MSW BWN'!C46</f>
        <v>17.78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17.512</v>
      </c>
      <c r="AF50" s="56">
        <f>'MSW BWN'!C47</f>
        <v>17.512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17.396000000000001</v>
      </c>
      <c r="AF51" s="56">
        <f>'MSW BWN'!C48</f>
        <v>17.396000000000001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18.143999999999998</v>
      </c>
      <c r="AF52" s="56">
        <f>'MSW BWN'!C49</f>
        <v>18.143999999999998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17.588000000000001</v>
      </c>
      <c r="AF53" s="56">
        <f>'MSW BWN'!C50</f>
        <v>17.588000000000001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16.992000000000001</v>
      </c>
      <c r="AF54" s="56">
        <f>'MSW BWN'!C51</f>
        <v>16.992000000000001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16.876000000000001</v>
      </c>
      <c r="AF55" s="56">
        <f>'MSW BWN'!C52</f>
        <v>16.876000000000001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17.704000000000001</v>
      </c>
      <c r="AF56" s="56">
        <f>'MSW BWN'!C53</f>
        <v>17.704000000000001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17.184000000000001</v>
      </c>
      <c r="AF57" s="56">
        <f>'MSW BWN'!C54</f>
        <v>17.184000000000001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17.512</v>
      </c>
      <c r="AF58" s="56">
        <f>'MSW BWN'!C55</f>
        <v>17.512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17.356000000000002</v>
      </c>
      <c r="AF59" s="56">
        <f>'MSW BWN'!C56</f>
        <v>17.356000000000002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17.512</v>
      </c>
      <c r="AF60" s="56">
        <f>'MSW BWN'!C57</f>
        <v>17.512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17.992000000000001</v>
      </c>
      <c r="AF61" s="56">
        <f>'MSW BWN'!C58</f>
        <v>17.992000000000001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17.239999999999998</v>
      </c>
      <c r="AF62" s="56">
        <f>'MSW BWN'!C59</f>
        <v>17.239999999999998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16.78</v>
      </c>
      <c r="AF63" s="56">
        <f>'MSW BWN'!C60</f>
        <v>16.78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17.376000000000001</v>
      </c>
      <c r="AF64" s="56">
        <f>'MSW BWN'!C61</f>
        <v>17.376000000000001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17.704000000000001</v>
      </c>
      <c r="AF65" s="56">
        <f>'MSW BWN'!C62</f>
        <v>17.704000000000001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17.856000000000002</v>
      </c>
      <c r="AF66" s="56">
        <f>'MSW BWN'!C63</f>
        <v>17.856000000000002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17.684000000000001</v>
      </c>
      <c r="AF67" s="56">
        <f>'MSW BWN'!C64</f>
        <v>17.684000000000001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17.143999999999998</v>
      </c>
      <c r="AF68" s="56">
        <f>'MSW BWN'!C65</f>
        <v>17.143999999999998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18.72</v>
      </c>
      <c r="AF69" s="56">
        <f>'MSW BWN'!C66</f>
        <v>18.72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18.488</v>
      </c>
      <c r="AF70" s="56">
        <f>'MSW BWN'!C67</f>
        <v>18.488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17.431999999999999</v>
      </c>
      <c r="AF71" s="56">
        <f>'MSW BWN'!C68</f>
        <v>17.431999999999999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17.527999999999999</v>
      </c>
      <c r="AF72" s="56">
        <f>'MSW BWN'!C69</f>
        <v>17.527999999999999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17.704000000000001</v>
      </c>
      <c r="AF73" s="56">
        <f>'MSW BWN'!C70</f>
        <v>17.704000000000001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16.648</v>
      </c>
      <c r="AF74" s="56">
        <f>'MSW BWN'!C71</f>
        <v>16.648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17.931999999999999</v>
      </c>
      <c r="AF75" s="56">
        <f>'MSW BWN'!C72</f>
        <v>17.931999999999999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18.488</v>
      </c>
      <c r="AF76" s="56">
        <f>'MSW BWN'!C73</f>
        <v>18.488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18.28</v>
      </c>
      <c r="AF77" s="56">
        <f>'MSW BWN'!C74</f>
        <v>18.28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18.356000000000002</v>
      </c>
      <c r="AF78" s="56">
        <f>'MSW BWN'!C75</f>
        <v>18.356000000000002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18.007999999999999</v>
      </c>
      <c r="AF79" s="56">
        <f>'MSW BWN'!C76</f>
        <v>18.007999999999999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17.911999999999999</v>
      </c>
      <c r="AF80" s="56">
        <f>'MSW BWN'!C77</f>
        <v>17.911999999999999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17.739999999999998</v>
      </c>
      <c r="AF81" s="56">
        <f>'MSW BWN'!C78</f>
        <v>17.739999999999998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18.123999999999999</v>
      </c>
      <c r="AF82" s="56">
        <f>'MSW BWN'!C79</f>
        <v>18.123999999999999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17.068000000000001</v>
      </c>
      <c r="AF83" s="56">
        <f>'MSW BWN'!C80</f>
        <v>17.068000000000001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17.815999999999999</v>
      </c>
      <c r="AF84" s="56">
        <f>'MSW BWN'!C81</f>
        <v>17.815999999999999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18.184000000000001</v>
      </c>
      <c r="AF85" s="56">
        <f>'MSW BWN'!C82</f>
        <v>18.184000000000001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17.376000000000001</v>
      </c>
      <c r="AF86" s="56">
        <f>'MSW BWN'!C83</f>
        <v>17.376000000000001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17.512</v>
      </c>
      <c r="AF87" s="56">
        <f>'MSW BWN'!C84</f>
        <v>17.512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17.835999999999999</v>
      </c>
      <c r="AF88" s="56">
        <f>'MSW BWN'!C85</f>
        <v>17.835999999999999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18.143999999999998</v>
      </c>
      <c r="AF89" s="56">
        <f>'MSW BWN'!C86</f>
        <v>18.143999999999998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17.896000000000001</v>
      </c>
      <c r="AF90" s="56">
        <f>'MSW BWN'!C87</f>
        <v>17.896000000000001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17.992000000000001</v>
      </c>
      <c r="AF91" s="56">
        <f>'MSW BWN'!C88</f>
        <v>17.992000000000001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18.260000000000002</v>
      </c>
      <c r="AF92" s="56">
        <f>'MSW BWN'!C89</f>
        <v>18.260000000000002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18.472000000000001</v>
      </c>
      <c r="AF93" s="56">
        <f>'MSW BWN'!C90</f>
        <v>18.472000000000001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17.396000000000001</v>
      </c>
      <c r="AF94" s="56">
        <f>'MSW BWN'!C91</f>
        <v>17.396000000000001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17.512</v>
      </c>
      <c r="AF95" s="56">
        <f>'MSW BWN'!C92</f>
        <v>17.512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17.32</v>
      </c>
      <c r="AF96" s="56">
        <f>'MSW BWN'!C93</f>
        <v>17.32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17.260000000000002</v>
      </c>
      <c r="AF97" s="56">
        <f>'MSW BWN'!C94</f>
        <v>17.260000000000002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17.896000000000001</v>
      </c>
      <c r="AF98" s="56">
        <f>'MSW BWN'!C95</f>
        <v>17.896000000000001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17.623999999999999</v>
      </c>
      <c r="AF99" s="56">
        <f>'MSW BWN'!C96</f>
        <v>17.623999999999999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17.608000000000001</v>
      </c>
      <c r="AF100" s="56">
        <f>'MSW BWN'!C97</f>
        <v>17.608000000000001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17.739999999999998</v>
      </c>
      <c r="AF101" s="56">
        <f>'MSW BWN'!C98</f>
        <v>17.739999999999998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1687.935999999999</v>
      </c>
      <c r="AF102" s="71">
        <f t="shared" si="16"/>
        <v>1687.935999999999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12.59</v>
      </c>
      <c r="M3" s="114">
        <v>0</v>
      </c>
      <c r="N3" s="113">
        <v>-33</v>
      </c>
      <c r="O3" s="95">
        <v>-65</v>
      </c>
      <c r="P3" s="95">
        <v>-120</v>
      </c>
      <c r="Q3" s="95">
        <v>0</v>
      </c>
      <c r="R3" s="95">
        <v>0</v>
      </c>
      <c r="S3" s="114">
        <v>0</v>
      </c>
      <c r="U3" s="115">
        <v>-218</v>
      </c>
      <c r="V3" s="116">
        <v>12.59</v>
      </c>
      <c r="W3">
        <v>-33</v>
      </c>
      <c r="X3">
        <v>-65</v>
      </c>
      <c r="Y3">
        <v>12.59</v>
      </c>
      <c r="Z3">
        <v>0</v>
      </c>
      <c r="AA3">
        <v>-120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12.59</v>
      </c>
      <c r="M4" s="116">
        <v>0</v>
      </c>
      <c r="N4" s="115">
        <v>-41</v>
      </c>
      <c r="O4" s="88">
        <v>-65</v>
      </c>
      <c r="P4" s="88">
        <v>-110</v>
      </c>
      <c r="Q4" s="88">
        <v>0</v>
      </c>
      <c r="R4" s="88">
        <v>0</v>
      </c>
      <c r="S4" s="116">
        <v>0</v>
      </c>
      <c r="U4" s="115">
        <v>-216</v>
      </c>
      <c r="V4" s="116">
        <v>12.59</v>
      </c>
      <c r="W4">
        <v>-41</v>
      </c>
      <c r="X4">
        <v>-65</v>
      </c>
      <c r="Y4">
        <v>12.59</v>
      </c>
      <c r="Z4">
        <v>0</v>
      </c>
      <c r="AA4">
        <v>-110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24.22</v>
      </c>
      <c r="L5" s="88">
        <v>12.11</v>
      </c>
      <c r="M5" s="116">
        <v>0</v>
      </c>
      <c r="N5" s="115">
        <v>-85</v>
      </c>
      <c r="O5" s="88">
        <v>-65</v>
      </c>
      <c r="P5" s="88">
        <v>-110</v>
      </c>
      <c r="Q5" s="88">
        <v>0</v>
      </c>
      <c r="R5" s="88">
        <v>0</v>
      </c>
      <c r="S5" s="116">
        <v>0</v>
      </c>
      <c r="U5" s="115">
        <v>-260</v>
      </c>
      <c r="V5" s="116">
        <v>36.33</v>
      </c>
      <c r="W5">
        <v>-85</v>
      </c>
      <c r="X5">
        <v>-65</v>
      </c>
      <c r="Y5">
        <v>12.11</v>
      </c>
      <c r="Z5">
        <v>24.22</v>
      </c>
      <c r="AA5">
        <v>-110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12.11</v>
      </c>
      <c r="M6" s="116">
        <v>0</v>
      </c>
      <c r="N6" s="115">
        <v>-83</v>
      </c>
      <c r="O6" s="88">
        <v>-80</v>
      </c>
      <c r="P6" s="88">
        <v>-120</v>
      </c>
      <c r="Q6" s="88">
        <v>0</v>
      </c>
      <c r="R6" s="88">
        <v>0</v>
      </c>
      <c r="S6" s="116">
        <v>0</v>
      </c>
      <c r="U6" s="115">
        <v>-283</v>
      </c>
      <c r="V6" s="116">
        <v>12.11</v>
      </c>
      <c r="W6">
        <v>-83</v>
      </c>
      <c r="X6">
        <v>-80</v>
      </c>
      <c r="Y6">
        <v>12.11</v>
      </c>
      <c r="Z6">
        <v>0</v>
      </c>
      <c r="AA6">
        <v>-120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15.5</v>
      </c>
      <c r="M7" s="116">
        <v>0</v>
      </c>
      <c r="N7" s="115">
        <v>-136</v>
      </c>
      <c r="O7" s="88">
        <v>-65</v>
      </c>
      <c r="P7" s="88">
        <v>-120</v>
      </c>
      <c r="Q7" s="88">
        <v>0</v>
      </c>
      <c r="R7" s="88">
        <v>0</v>
      </c>
      <c r="S7" s="116">
        <v>0</v>
      </c>
      <c r="U7" s="115">
        <v>-321</v>
      </c>
      <c r="V7" s="116">
        <v>15.5</v>
      </c>
      <c r="W7">
        <v>-136</v>
      </c>
      <c r="X7">
        <v>-65</v>
      </c>
      <c r="Y7">
        <v>15.5</v>
      </c>
      <c r="Z7">
        <v>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9.1999999999999993</v>
      </c>
      <c r="M8" s="116">
        <v>0</v>
      </c>
      <c r="N8" s="115">
        <v>-120</v>
      </c>
      <c r="O8" s="88">
        <v>-70</v>
      </c>
      <c r="P8" s="88">
        <v>-50</v>
      </c>
      <c r="Q8" s="88">
        <v>0</v>
      </c>
      <c r="R8" s="88">
        <v>0</v>
      </c>
      <c r="S8" s="116">
        <v>0</v>
      </c>
      <c r="U8" s="115">
        <v>-240</v>
      </c>
      <c r="V8" s="116">
        <v>9.1999999999999993</v>
      </c>
      <c r="W8">
        <v>-120</v>
      </c>
      <c r="X8">
        <v>-70</v>
      </c>
      <c r="Y8">
        <v>9.1999999999999993</v>
      </c>
      <c r="Z8">
        <v>0</v>
      </c>
      <c r="AA8">
        <v>-50</v>
      </c>
    </row>
    <row r="9" spans="1:27">
      <c r="G9" t="s">
        <v>51</v>
      </c>
      <c r="H9" s="115">
        <v>12.59</v>
      </c>
      <c r="I9" s="88">
        <v>0</v>
      </c>
      <c r="J9" s="88">
        <v>0</v>
      </c>
      <c r="K9" s="88">
        <v>0</v>
      </c>
      <c r="L9" s="88">
        <v>10.85</v>
      </c>
      <c r="M9" s="116">
        <v>0</v>
      </c>
      <c r="N9" s="115">
        <v>0</v>
      </c>
      <c r="O9" s="88">
        <v>-40</v>
      </c>
      <c r="P9" s="88">
        <v>-70</v>
      </c>
      <c r="Q9" s="88">
        <v>0</v>
      </c>
      <c r="R9" s="88">
        <v>0</v>
      </c>
      <c r="S9" s="116">
        <v>0</v>
      </c>
      <c r="U9" s="115">
        <v>-110</v>
      </c>
      <c r="V9" s="116">
        <v>23.44</v>
      </c>
      <c r="W9">
        <v>12.59</v>
      </c>
      <c r="X9">
        <v>-40</v>
      </c>
      <c r="Y9">
        <v>10.85</v>
      </c>
      <c r="Z9">
        <v>0</v>
      </c>
      <c r="AA9">
        <v>-70</v>
      </c>
    </row>
    <row r="10" spans="1:27">
      <c r="G10" t="s">
        <v>52</v>
      </c>
      <c r="H10" s="115">
        <v>30.03</v>
      </c>
      <c r="I10" s="88">
        <v>0</v>
      </c>
      <c r="J10" s="88">
        <v>0</v>
      </c>
      <c r="K10" s="88">
        <v>19.37</v>
      </c>
      <c r="L10" s="88">
        <v>10.85</v>
      </c>
      <c r="M10" s="116">
        <v>0</v>
      </c>
      <c r="N10" s="115">
        <v>0</v>
      </c>
      <c r="O10" s="88">
        <v>-80</v>
      </c>
      <c r="P10" s="88">
        <v>-20</v>
      </c>
      <c r="Q10" s="88">
        <v>0</v>
      </c>
      <c r="R10" s="88">
        <v>0</v>
      </c>
      <c r="S10" s="116">
        <v>0</v>
      </c>
      <c r="U10" s="115">
        <v>-100</v>
      </c>
      <c r="V10" s="116">
        <v>60.25</v>
      </c>
      <c r="W10">
        <v>30.03</v>
      </c>
      <c r="X10">
        <v>-80</v>
      </c>
      <c r="Y10">
        <v>10.85</v>
      </c>
      <c r="Z10">
        <v>19.37</v>
      </c>
      <c r="AA10">
        <v>-20</v>
      </c>
    </row>
    <row r="11" spans="1:27">
      <c r="G11" t="s">
        <v>53</v>
      </c>
      <c r="H11" s="115">
        <v>49.4</v>
      </c>
      <c r="I11" s="88">
        <v>0</v>
      </c>
      <c r="J11" s="88">
        <v>0</v>
      </c>
      <c r="K11" s="88">
        <v>0</v>
      </c>
      <c r="L11" s="88">
        <v>10.66</v>
      </c>
      <c r="M11" s="116">
        <v>0</v>
      </c>
      <c r="N11" s="115">
        <v>0</v>
      </c>
      <c r="O11" s="88">
        <v>-90</v>
      </c>
      <c r="P11" s="88">
        <v>-70</v>
      </c>
      <c r="Q11" s="88">
        <v>0</v>
      </c>
      <c r="R11" s="88">
        <v>0</v>
      </c>
      <c r="S11" s="116">
        <v>0</v>
      </c>
      <c r="U11" s="115">
        <v>-160</v>
      </c>
      <c r="V11" s="116">
        <v>60.06</v>
      </c>
      <c r="W11">
        <v>49.4</v>
      </c>
      <c r="X11">
        <v>-90</v>
      </c>
      <c r="Y11">
        <v>10.66</v>
      </c>
      <c r="Z11">
        <v>0</v>
      </c>
      <c r="AA11">
        <v>-70</v>
      </c>
    </row>
    <row r="12" spans="1:27">
      <c r="G12" t="s">
        <v>54</v>
      </c>
      <c r="H12" s="115">
        <v>35.840000000000003</v>
      </c>
      <c r="I12" s="88">
        <v>0</v>
      </c>
      <c r="J12" s="88">
        <v>0</v>
      </c>
      <c r="K12" s="88">
        <v>0</v>
      </c>
      <c r="L12" s="88">
        <v>10.66</v>
      </c>
      <c r="M12" s="116">
        <v>0</v>
      </c>
      <c r="N12" s="115">
        <v>0</v>
      </c>
      <c r="O12" s="88">
        <v>-80</v>
      </c>
      <c r="P12" s="88">
        <v>-70</v>
      </c>
      <c r="Q12" s="88">
        <v>0</v>
      </c>
      <c r="R12" s="88">
        <v>0</v>
      </c>
      <c r="S12" s="116">
        <v>0</v>
      </c>
      <c r="U12" s="115">
        <v>-150</v>
      </c>
      <c r="V12" s="116">
        <v>46.5</v>
      </c>
      <c r="W12">
        <v>35.840000000000003</v>
      </c>
      <c r="X12">
        <v>-80</v>
      </c>
      <c r="Y12">
        <v>10.66</v>
      </c>
      <c r="Z12">
        <v>0</v>
      </c>
      <c r="AA12">
        <v>-70</v>
      </c>
    </row>
    <row r="13" spans="1:27">
      <c r="G13" t="s">
        <v>55</v>
      </c>
      <c r="H13" s="115">
        <v>35.840000000000003</v>
      </c>
      <c r="I13" s="88">
        <v>0</v>
      </c>
      <c r="J13" s="88">
        <v>0</v>
      </c>
      <c r="K13" s="88">
        <v>0</v>
      </c>
      <c r="L13" s="88">
        <v>17.440000000000001</v>
      </c>
      <c r="M13" s="116">
        <v>0</v>
      </c>
      <c r="N13" s="115">
        <v>0</v>
      </c>
      <c r="O13" s="88">
        <v>-93</v>
      </c>
      <c r="P13" s="88">
        <v>-100</v>
      </c>
      <c r="Q13" s="88">
        <v>0</v>
      </c>
      <c r="R13" s="88">
        <v>0</v>
      </c>
      <c r="S13" s="116">
        <v>0</v>
      </c>
      <c r="U13" s="115">
        <v>-193</v>
      </c>
      <c r="V13" s="116">
        <v>53.28</v>
      </c>
      <c r="W13">
        <v>35.840000000000003</v>
      </c>
      <c r="X13">
        <v>-93</v>
      </c>
      <c r="Y13">
        <v>17.440000000000001</v>
      </c>
      <c r="Z13">
        <v>0</v>
      </c>
      <c r="AA13">
        <v>-100</v>
      </c>
    </row>
    <row r="14" spans="1:27">
      <c r="G14" t="s">
        <v>56</v>
      </c>
      <c r="H14" s="115">
        <v>67.81</v>
      </c>
      <c r="I14" s="88">
        <v>0</v>
      </c>
      <c r="J14" s="88">
        <v>0</v>
      </c>
      <c r="K14" s="88">
        <v>0</v>
      </c>
      <c r="L14" s="88">
        <v>8.23</v>
      </c>
      <c r="M14" s="116">
        <v>0</v>
      </c>
      <c r="N14" s="115">
        <v>0</v>
      </c>
      <c r="O14" s="88">
        <v>-85</v>
      </c>
      <c r="P14" s="88">
        <v>-60</v>
      </c>
      <c r="Q14" s="88">
        <v>0</v>
      </c>
      <c r="R14" s="88">
        <v>0</v>
      </c>
      <c r="S14" s="116">
        <v>0</v>
      </c>
      <c r="U14" s="115">
        <v>-145</v>
      </c>
      <c r="V14" s="116">
        <v>76.040000000000006</v>
      </c>
      <c r="W14">
        <v>67.81</v>
      </c>
      <c r="X14">
        <v>-85</v>
      </c>
      <c r="Y14">
        <v>8.23</v>
      </c>
      <c r="Z14">
        <v>0</v>
      </c>
      <c r="AA14">
        <v>-60</v>
      </c>
    </row>
    <row r="15" spans="1:27">
      <c r="G15" t="s">
        <v>57</v>
      </c>
      <c r="H15" s="115">
        <v>45.53</v>
      </c>
      <c r="I15" s="88">
        <v>0</v>
      </c>
      <c r="J15" s="88">
        <v>0</v>
      </c>
      <c r="K15" s="88">
        <v>19.37</v>
      </c>
      <c r="L15" s="88">
        <v>11.14</v>
      </c>
      <c r="M15" s="116">
        <v>0</v>
      </c>
      <c r="N15" s="115">
        <v>0</v>
      </c>
      <c r="O15" s="88">
        <v>-42</v>
      </c>
      <c r="P15" s="88">
        <v>-60</v>
      </c>
      <c r="Q15" s="88">
        <v>0</v>
      </c>
      <c r="R15" s="88">
        <v>0</v>
      </c>
      <c r="S15" s="116">
        <v>0</v>
      </c>
      <c r="U15" s="115">
        <v>-102</v>
      </c>
      <c r="V15" s="116">
        <v>76.040000000000006</v>
      </c>
      <c r="W15">
        <v>45.53</v>
      </c>
      <c r="X15">
        <v>-42</v>
      </c>
      <c r="Y15">
        <v>11.14</v>
      </c>
      <c r="Z15">
        <v>19.37</v>
      </c>
      <c r="AA15">
        <v>-60</v>
      </c>
    </row>
    <row r="16" spans="1:27">
      <c r="G16" t="s">
        <v>58</v>
      </c>
      <c r="H16" s="115">
        <v>21.31</v>
      </c>
      <c r="I16" s="88">
        <v>0</v>
      </c>
      <c r="J16" s="88">
        <v>0</v>
      </c>
      <c r="K16" s="88">
        <v>0</v>
      </c>
      <c r="L16" s="88">
        <v>11.14</v>
      </c>
      <c r="M16" s="116">
        <v>0</v>
      </c>
      <c r="N16" s="115">
        <v>0</v>
      </c>
      <c r="O16" s="88">
        <v>-55</v>
      </c>
      <c r="P16" s="88">
        <v>-115</v>
      </c>
      <c r="Q16" s="88">
        <v>0</v>
      </c>
      <c r="R16" s="88">
        <v>0</v>
      </c>
      <c r="S16" s="116">
        <v>0</v>
      </c>
      <c r="U16" s="115">
        <v>-170</v>
      </c>
      <c r="V16" s="116">
        <v>32.450000000000003</v>
      </c>
      <c r="W16">
        <v>21.31</v>
      </c>
      <c r="X16">
        <v>-55</v>
      </c>
      <c r="Y16">
        <v>11.14</v>
      </c>
      <c r="Z16">
        <v>0</v>
      </c>
      <c r="AA16">
        <v>-115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11.04</v>
      </c>
      <c r="M17" s="116">
        <v>0</v>
      </c>
      <c r="N17" s="115">
        <v>0</v>
      </c>
      <c r="O17" s="88">
        <v>-70</v>
      </c>
      <c r="P17" s="88">
        <v>-65</v>
      </c>
      <c r="Q17" s="88">
        <v>0</v>
      </c>
      <c r="R17" s="88">
        <v>0</v>
      </c>
      <c r="S17" s="116">
        <v>0</v>
      </c>
      <c r="U17" s="115">
        <v>-135</v>
      </c>
      <c r="V17" s="116">
        <v>11.04</v>
      </c>
      <c r="W17">
        <v>0</v>
      </c>
      <c r="X17">
        <v>-70</v>
      </c>
      <c r="Y17">
        <v>11.04</v>
      </c>
      <c r="Z17">
        <v>0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10.95</v>
      </c>
      <c r="M18" s="116">
        <v>0</v>
      </c>
      <c r="N18" s="115">
        <v>0</v>
      </c>
      <c r="O18" s="88">
        <v>-75</v>
      </c>
      <c r="P18" s="88">
        <v>-120</v>
      </c>
      <c r="Q18" s="88">
        <v>0</v>
      </c>
      <c r="R18" s="88">
        <v>0</v>
      </c>
      <c r="S18" s="116">
        <v>0</v>
      </c>
      <c r="U18" s="115">
        <v>-195</v>
      </c>
      <c r="V18" s="116">
        <v>10.95</v>
      </c>
      <c r="W18">
        <v>0</v>
      </c>
      <c r="X18">
        <v>-75</v>
      </c>
      <c r="Y18">
        <v>10.95</v>
      </c>
      <c r="Z18">
        <v>0</v>
      </c>
      <c r="AA18">
        <v>-120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16.95</v>
      </c>
      <c r="M19" s="116">
        <v>0</v>
      </c>
      <c r="N19" s="115">
        <v>-26</v>
      </c>
      <c r="O19" s="88">
        <v>-85</v>
      </c>
      <c r="P19" s="88">
        <v>-65</v>
      </c>
      <c r="Q19" s="88">
        <v>0</v>
      </c>
      <c r="R19" s="88">
        <v>0</v>
      </c>
      <c r="S19" s="116">
        <v>0</v>
      </c>
      <c r="U19" s="115">
        <v>-176</v>
      </c>
      <c r="V19" s="116">
        <v>16.95</v>
      </c>
      <c r="W19">
        <v>-26</v>
      </c>
      <c r="X19">
        <v>-85</v>
      </c>
      <c r="Y19">
        <v>16.95</v>
      </c>
      <c r="Z19">
        <v>0</v>
      </c>
      <c r="AA19">
        <v>-65</v>
      </c>
    </row>
    <row r="20" spans="7:27">
      <c r="G20" t="s">
        <v>62</v>
      </c>
      <c r="H20" s="115">
        <v>3.87</v>
      </c>
      <c r="I20" s="88">
        <v>0</v>
      </c>
      <c r="J20" s="88">
        <v>0</v>
      </c>
      <c r="K20" s="88">
        <v>19.38</v>
      </c>
      <c r="L20" s="88">
        <v>7.75</v>
      </c>
      <c r="M20" s="116">
        <v>0</v>
      </c>
      <c r="N20" s="115">
        <v>0</v>
      </c>
      <c r="O20" s="88">
        <v>-92</v>
      </c>
      <c r="P20" s="88">
        <v>-115</v>
      </c>
      <c r="Q20" s="88">
        <v>0</v>
      </c>
      <c r="R20" s="88">
        <v>0</v>
      </c>
      <c r="S20" s="116">
        <v>0</v>
      </c>
      <c r="U20" s="115">
        <v>-207</v>
      </c>
      <c r="V20" s="116">
        <v>31</v>
      </c>
      <c r="W20">
        <v>3.87</v>
      </c>
      <c r="X20">
        <v>-92</v>
      </c>
      <c r="Y20">
        <v>7.75</v>
      </c>
      <c r="Z20">
        <v>19.38</v>
      </c>
      <c r="AA20">
        <v>-115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11.14</v>
      </c>
      <c r="M21" s="116">
        <v>0</v>
      </c>
      <c r="N21" s="115">
        <v>0</v>
      </c>
      <c r="O21" s="88">
        <v>-60</v>
      </c>
      <c r="P21" s="88">
        <v>-60</v>
      </c>
      <c r="Q21" s="88">
        <v>0</v>
      </c>
      <c r="R21" s="88">
        <v>0</v>
      </c>
      <c r="S21" s="116">
        <v>0</v>
      </c>
      <c r="U21" s="115">
        <v>-120</v>
      </c>
      <c r="V21" s="116">
        <v>11.14</v>
      </c>
      <c r="W21">
        <v>0</v>
      </c>
      <c r="X21">
        <v>-60</v>
      </c>
      <c r="Y21">
        <v>11.14</v>
      </c>
      <c r="Z21">
        <v>0</v>
      </c>
      <c r="AA21">
        <v>-60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11.14</v>
      </c>
      <c r="M22" s="116">
        <v>0</v>
      </c>
      <c r="N22" s="115">
        <v>-23</v>
      </c>
      <c r="O22" s="88">
        <v>-70</v>
      </c>
      <c r="P22" s="88">
        <v>-95</v>
      </c>
      <c r="Q22" s="88">
        <v>0</v>
      </c>
      <c r="R22" s="88">
        <v>0</v>
      </c>
      <c r="S22" s="116">
        <v>0</v>
      </c>
      <c r="U22" s="115">
        <v>-188</v>
      </c>
      <c r="V22" s="116">
        <v>11.14</v>
      </c>
      <c r="W22">
        <v>-23</v>
      </c>
      <c r="X22">
        <v>-70</v>
      </c>
      <c r="Y22">
        <v>11.14</v>
      </c>
      <c r="Z22">
        <v>0</v>
      </c>
      <c r="AA22">
        <v>-95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11.14</v>
      </c>
      <c r="M23" s="116">
        <v>0</v>
      </c>
      <c r="N23" s="115">
        <v>-88</v>
      </c>
      <c r="O23" s="88">
        <v>-80</v>
      </c>
      <c r="P23" s="88">
        <v>-20</v>
      </c>
      <c r="Q23" s="88">
        <v>0</v>
      </c>
      <c r="R23" s="88">
        <v>0</v>
      </c>
      <c r="S23" s="116">
        <v>0</v>
      </c>
      <c r="U23" s="115">
        <v>-188</v>
      </c>
      <c r="V23" s="116">
        <v>11.14</v>
      </c>
      <c r="W23">
        <v>-88</v>
      </c>
      <c r="X23">
        <v>-80</v>
      </c>
      <c r="Y23">
        <v>11.14</v>
      </c>
      <c r="Z23">
        <v>0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11.24</v>
      </c>
      <c r="M24" s="116">
        <v>0</v>
      </c>
      <c r="N24" s="115">
        <v>-96</v>
      </c>
      <c r="O24" s="88">
        <v>-80</v>
      </c>
      <c r="P24" s="88">
        <v>-90</v>
      </c>
      <c r="Q24" s="88">
        <v>0</v>
      </c>
      <c r="R24" s="88">
        <v>0</v>
      </c>
      <c r="S24" s="116">
        <v>0</v>
      </c>
      <c r="U24" s="115">
        <v>-266</v>
      </c>
      <c r="V24" s="116">
        <v>11.24</v>
      </c>
      <c r="W24">
        <v>-96</v>
      </c>
      <c r="X24">
        <v>-80</v>
      </c>
      <c r="Y24">
        <v>11.24</v>
      </c>
      <c r="Z24">
        <v>0</v>
      </c>
      <c r="AA24">
        <v>-90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19.37</v>
      </c>
      <c r="L25" s="88">
        <v>22.28</v>
      </c>
      <c r="M25" s="116">
        <v>0</v>
      </c>
      <c r="N25" s="115">
        <v>-45</v>
      </c>
      <c r="O25" s="88">
        <v>-68</v>
      </c>
      <c r="P25" s="88">
        <v>-10</v>
      </c>
      <c r="Q25" s="88">
        <v>0</v>
      </c>
      <c r="R25" s="88">
        <v>0</v>
      </c>
      <c r="S25" s="116">
        <v>0</v>
      </c>
      <c r="U25" s="115">
        <v>-123</v>
      </c>
      <c r="V25" s="116">
        <v>41.65</v>
      </c>
      <c r="W25">
        <v>-45</v>
      </c>
      <c r="X25">
        <v>-68</v>
      </c>
      <c r="Y25">
        <v>22.28</v>
      </c>
      <c r="Z25">
        <v>19.37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13.08</v>
      </c>
      <c r="M26" s="116">
        <v>0</v>
      </c>
      <c r="N26" s="115">
        <v>-34</v>
      </c>
      <c r="O26" s="88">
        <v>-65</v>
      </c>
      <c r="P26" s="88">
        <v>-70</v>
      </c>
      <c r="Q26" s="88">
        <v>0</v>
      </c>
      <c r="R26" s="88">
        <v>0</v>
      </c>
      <c r="S26" s="116">
        <v>0</v>
      </c>
      <c r="U26" s="115">
        <v>-169</v>
      </c>
      <c r="V26" s="116">
        <v>13.08</v>
      </c>
      <c r="W26">
        <v>-34</v>
      </c>
      <c r="X26">
        <v>-65</v>
      </c>
      <c r="Y26">
        <v>13.08</v>
      </c>
      <c r="Z26">
        <v>0</v>
      </c>
      <c r="AA26">
        <v>-70</v>
      </c>
    </row>
    <row r="27" spans="7:27">
      <c r="G27" t="s">
        <v>69</v>
      </c>
      <c r="H27" s="115">
        <v>49.4</v>
      </c>
      <c r="I27" s="88">
        <v>0</v>
      </c>
      <c r="J27" s="88">
        <v>24.22</v>
      </c>
      <c r="K27" s="88">
        <v>0</v>
      </c>
      <c r="L27" s="88">
        <v>16.95</v>
      </c>
      <c r="M27" s="116">
        <v>0</v>
      </c>
      <c r="N27" s="115">
        <v>0</v>
      </c>
      <c r="O27" s="88">
        <v>-25</v>
      </c>
      <c r="P27" s="88">
        <v>0</v>
      </c>
      <c r="Q27" s="88">
        <v>0</v>
      </c>
      <c r="R27" s="88">
        <v>0</v>
      </c>
      <c r="S27" s="116">
        <v>0</v>
      </c>
      <c r="U27" s="115">
        <v>-25</v>
      </c>
      <c r="V27" s="116">
        <v>90.57</v>
      </c>
      <c r="W27">
        <v>49.4</v>
      </c>
      <c r="X27">
        <v>-25</v>
      </c>
      <c r="Y27">
        <v>16.95</v>
      </c>
      <c r="Z27">
        <v>0</v>
      </c>
      <c r="AA27">
        <v>24.22</v>
      </c>
    </row>
    <row r="28" spans="7:27">
      <c r="G28" t="s">
        <v>70</v>
      </c>
      <c r="H28" s="115">
        <v>61.99</v>
      </c>
      <c r="I28" s="88">
        <v>0</v>
      </c>
      <c r="J28" s="88">
        <v>48.44</v>
      </c>
      <c r="K28" s="88">
        <v>0</v>
      </c>
      <c r="L28" s="88">
        <v>17.440000000000001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127.87</v>
      </c>
      <c r="W28">
        <v>61.99</v>
      </c>
      <c r="X28">
        <v>-20</v>
      </c>
      <c r="Y28">
        <v>17.440000000000001</v>
      </c>
      <c r="Z28">
        <v>0</v>
      </c>
      <c r="AA28">
        <v>48.44</v>
      </c>
    </row>
    <row r="29" spans="7:27">
      <c r="G29" t="s">
        <v>71</v>
      </c>
      <c r="H29" s="115">
        <v>127.87</v>
      </c>
      <c r="I29" s="88">
        <v>0</v>
      </c>
      <c r="J29" s="88">
        <v>58.12</v>
      </c>
      <c r="K29" s="88">
        <v>0</v>
      </c>
      <c r="L29" s="88">
        <v>18.41</v>
      </c>
      <c r="M29" s="116">
        <v>0</v>
      </c>
      <c r="N29" s="115">
        <v>0</v>
      </c>
      <c r="O29" s="88">
        <v>-7</v>
      </c>
      <c r="P29" s="88">
        <v>0</v>
      </c>
      <c r="Q29" s="88">
        <v>0</v>
      </c>
      <c r="R29" s="88">
        <v>0</v>
      </c>
      <c r="S29" s="116">
        <v>0</v>
      </c>
      <c r="U29" s="115">
        <v>-7</v>
      </c>
      <c r="V29" s="116">
        <v>204.4</v>
      </c>
      <c r="W29">
        <v>127.87</v>
      </c>
      <c r="X29">
        <v>-7</v>
      </c>
      <c r="Y29">
        <v>18.41</v>
      </c>
      <c r="Z29">
        <v>0</v>
      </c>
      <c r="AA29">
        <v>58.12</v>
      </c>
    </row>
    <row r="30" spans="7:27">
      <c r="G30" t="s">
        <v>72</v>
      </c>
      <c r="H30" s="115">
        <v>127.87</v>
      </c>
      <c r="I30" s="88">
        <v>0</v>
      </c>
      <c r="J30" s="88">
        <v>58.12</v>
      </c>
      <c r="K30" s="88">
        <v>33.9</v>
      </c>
      <c r="L30" s="88">
        <v>18.89</v>
      </c>
      <c r="M30" s="116">
        <v>0</v>
      </c>
      <c r="N30" s="115">
        <v>0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-15</v>
      </c>
      <c r="V30" s="116">
        <v>238.78</v>
      </c>
      <c r="W30">
        <v>127.87</v>
      </c>
      <c r="X30">
        <v>-15</v>
      </c>
      <c r="Y30">
        <v>18.89</v>
      </c>
      <c r="Z30">
        <v>33.9</v>
      </c>
      <c r="AA30">
        <v>58.12</v>
      </c>
    </row>
    <row r="31" spans="7:27">
      <c r="G31" t="s">
        <v>73</v>
      </c>
      <c r="H31" s="115">
        <v>88.15</v>
      </c>
      <c r="I31" s="88">
        <v>14.53</v>
      </c>
      <c r="J31" s="88">
        <v>106.56</v>
      </c>
      <c r="K31" s="88">
        <v>0</v>
      </c>
      <c r="L31" s="88">
        <v>26.15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235.39</v>
      </c>
      <c r="W31">
        <v>88.15</v>
      </c>
      <c r="X31">
        <v>14.53</v>
      </c>
      <c r="Y31">
        <v>26.15</v>
      </c>
      <c r="Z31">
        <v>0</v>
      </c>
      <c r="AA31">
        <v>106.56</v>
      </c>
    </row>
    <row r="32" spans="7:27">
      <c r="G32" t="s">
        <v>74</v>
      </c>
      <c r="H32" s="115">
        <v>82.33</v>
      </c>
      <c r="I32" s="88">
        <v>0</v>
      </c>
      <c r="J32" s="88">
        <v>77.5</v>
      </c>
      <c r="K32" s="88">
        <v>0</v>
      </c>
      <c r="L32" s="88">
        <v>16.47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176.3</v>
      </c>
      <c r="W32">
        <v>82.33</v>
      </c>
      <c r="X32">
        <v>0</v>
      </c>
      <c r="Y32">
        <v>16.47</v>
      </c>
      <c r="Z32">
        <v>0</v>
      </c>
      <c r="AA32">
        <v>77.5</v>
      </c>
    </row>
    <row r="33" spans="7:27">
      <c r="G33" t="s">
        <v>75</v>
      </c>
      <c r="H33" s="115">
        <v>132.72</v>
      </c>
      <c r="I33" s="88">
        <v>43.59</v>
      </c>
      <c r="J33" s="88">
        <v>96.87</v>
      </c>
      <c r="K33" s="88">
        <v>0</v>
      </c>
      <c r="L33" s="88">
        <v>19.37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292.55</v>
      </c>
      <c r="W33">
        <v>132.72</v>
      </c>
      <c r="X33">
        <v>43.59</v>
      </c>
      <c r="Y33">
        <v>19.37</v>
      </c>
      <c r="Z33">
        <v>0</v>
      </c>
      <c r="AA33">
        <v>96.87</v>
      </c>
    </row>
    <row r="34" spans="7:27">
      <c r="G34" t="s">
        <v>76</v>
      </c>
      <c r="H34" s="115">
        <v>132.71</v>
      </c>
      <c r="I34" s="88">
        <v>24.22</v>
      </c>
      <c r="J34" s="88">
        <v>67.81</v>
      </c>
      <c r="K34" s="88">
        <v>29.06</v>
      </c>
      <c r="L34" s="88">
        <v>19.86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273.66000000000003</v>
      </c>
      <c r="W34">
        <v>132.71</v>
      </c>
      <c r="X34">
        <v>24.22</v>
      </c>
      <c r="Y34">
        <v>19.86</v>
      </c>
      <c r="Z34">
        <v>29.06</v>
      </c>
      <c r="AA34">
        <v>67.81</v>
      </c>
    </row>
    <row r="35" spans="7:27">
      <c r="G35" t="s">
        <v>77</v>
      </c>
      <c r="H35" s="115">
        <v>171.47</v>
      </c>
      <c r="I35" s="88">
        <v>19.37</v>
      </c>
      <c r="J35" s="88">
        <v>67.81</v>
      </c>
      <c r="K35" s="88">
        <v>0</v>
      </c>
      <c r="L35" s="88">
        <v>20.34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278.99</v>
      </c>
      <c r="W35">
        <v>171.47</v>
      </c>
      <c r="X35">
        <v>19.37</v>
      </c>
      <c r="Y35">
        <v>20.34</v>
      </c>
      <c r="Z35">
        <v>0</v>
      </c>
      <c r="AA35">
        <v>67.81</v>
      </c>
    </row>
    <row r="36" spans="7:27">
      <c r="G36" t="s">
        <v>78</v>
      </c>
      <c r="H36" s="115">
        <v>139.47999999999999</v>
      </c>
      <c r="I36" s="88">
        <v>9.69</v>
      </c>
      <c r="J36" s="88">
        <v>48.44</v>
      </c>
      <c r="K36" s="88">
        <v>0</v>
      </c>
      <c r="L36" s="88">
        <v>20.83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218.44</v>
      </c>
      <c r="W36">
        <v>139.47999999999999</v>
      </c>
      <c r="X36">
        <v>9.69</v>
      </c>
      <c r="Y36">
        <v>20.83</v>
      </c>
      <c r="Z36">
        <v>0</v>
      </c>
      <c r="AA36">
        <v>48.44</v>
      </c>
    </row>
    <row r="37" spans="7:27">
      <c r="G37" t="s">
        <v>79</v>
      </c>
      <c r="H37" s="115">
        <v>0</v>
      </c>
      <c r="I37" s="88">
        <v>0</v>
      </c>
      <c r="J37" s="88">
        <v>67.8</v>
      </c>
      <c r="K37" s="88">
        <v>0</v>
      </c>
      <c r="L37" s="88">
        <v>32.94</v>
      </c>
      <c r="M37" s="116">
        <v>0</v>
      </c>
      <c r="N37" s="115">
        <v>-7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-7</v>
      </c>
      <c r="V37" s="116">
        <v>100.74</v>
      </c>
      <c r="W37">
        <v>-7</v>
      </c>
      <c r="X37">
        <v>0</v>
      </c>
      <c r="Y37">
        <v>32.94</v>
      </c>
      <c r="Z37">
        <v>0</v>
      </c>
      <c r="AA37">
        <v>67.8</v>
      </c>
    </row>
    <row r="38" spans="7:27">
      <c r="G38" t="s">
        <v>80</v>
      </c>
      <c r="H38" s="115">
        <v>0</v>
      </c>
      <c r="I38" s="88">
        <v>0</v>
      </c>
      <c r="J38" s="88">
        <v>14.53</v>
      </c>
      <c r="K38" s="88">
        <v>0</v>
      </c>
      <c r="L38" s="88">
        <v>23.25</v>
      </c>
      <c r="M38" s="116">
        <v>0</v>
      </c>
      <c r="N38" s="115">
        <v>-11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>
        <v>-41</v>
      </c>
      <c r="V38" s="116">
        <v>37.78</v>
      </c>
      <c r="W38">
        <v>-11</v>
      </c>
      <c r="X38">
        <v>-30</v>
      </c>
      <c r="Y38">
        <v>23.25</v>
      </c>
      <c r="Z38">
        <v>0</v>
      </c>
      <c r="AA38">
        <v>14.53</v>
      </c>
    </row>
    <row r="39" spans="7:27">
      <c r="G39" t="s">
        <v>81</v>
      </c>
      <c r="H39" s="115">
        <v>15.5</v>
      </c>
      <c r="I39" s="88">
        <v>0</v>
      </c>
      <c r="J39" s="88">
        <v>0</v>
      </c>
      <c r="K39" s="88">
        <v>48.43</v>
      </c>
      <c r="L39" s="88">
        <v>25.67</v>
      </c>
      <c r="M39" s="116">
        <v>0</v>
      </c>
      <c r="N39" s="115">
        <v>0</v>
      </c>
      <c r="O39" s="88">
        <v>-50</v>
      </c>
      <c r="P39" s="88">
        <v>-10</v>
      </c>
      <c r="Q39" s="88">
        <v>0</v>
      </c>
      <c r="R39" s="88">
        <v>0</v>
      </c>
      <c r="S39" s="116">
        <v>0</v>
      </c>
      <c r="U39" s="115">
        <v>-60</v>
      </c>
      <c r="V39" s="116">
        <v>89.6</v>
      </c>
      <c r="W39">
        <v>15.5</v>
      </c>
      <c r="X39">
        <v>-50</v>
      </c>
      <c r="Y39">
        <v>25.67</v>
      </c>
      <c r="Z39">
        <v>48.43</v>
      </c>
      <c r="AA39">
        <v>-10</v>
      </c>
    </row>
    <row r="40" spans="7:27">
      <c r="G40" t="s">
        <v>82</v>
      </c>
      <c r="H40" s="115">
        <v>19.37</v>
      </c>
      <c r="I40" s="88">
        <v>0</v>
      </c>
      <c r="J40" s="88">
        <v>0</v>
      </c>
      <c r="K40" s="88">
        <v>33.909999999999997</v>
      </c>
      <c r="L40" s="88">
        <v>26.15</v>
      </c>
      <c r="M40" s="116">
        <v>0</v>
      </c>
      <c r="N40" s="115">
        <v>0</v>
      </c>
      <c r="O40" s="88">
        <v>-15</v>
      </c>
      <c r="P40" s="88">
        <v>-25</v>
      </c>
      <c r="Q40" s="88">
        <v>0</v>
      </c>
      <c r="R40" s="88">
        <v>0</v>
      </c>
      <c r="S40" s="116">
        <v>0</v>
      </c>
      <c r="U40" s="115">
        <v>-40</v>
      </c>
      <c r="V40" s="116">
        <v>79.430000000000007</v>
      </c>
      <c r="W40">
        <v>19.37</v>
      </c>
      <c r="X40">
        <v>-15</v>
      </c>
      <c r="Y40">
        <v>26.15</v>
      </c>
      <c r="Z40">
        <v>33.909999999999997</v>
      </c>
      <c r="AA40">
        <v>-25</v>
      </c>
    </row>
    <row r="41" spans="7:27">
      <c r="G41" t="s">
        <v>83</v>
      </c>
      <c r="H41" s="115">
        <v>22.28</v>
      </c>
      <c r="I41" s="88">
        <v>0</v>
      </c>
      <c r="J41" s="88">
        <v>0</v>
      </c>
      <c r="K41" s="88">
        <v>0</v>
      </c>
      <c r="L41" s="88">
        <v>24.7</v>
      </c>
      <c r="M41" s="116">
        <v>0</v>
      </c>
      <c r="N41" s="115">
        <v>0</v>
      </c>
      <c r="O41" s="88">
        <v>-27</v>
      </c>
      <c r="P41" s="88">
        <v>-25</v>
      </c>
      <c r="Q41" s="88">
        <v>0</v>
      </c>
      <c r="R41" s="88">
        <v>0</v>
      </c>
      <c r="S41" s="116">
        <v>0</v>
      </c>
      <c r="U41" s="115">
        <v>-52</v>
      </c>
      <c r="V41" s="116">
        <v>46.98</v>
      </c>
      <c r="W41">
        <v>22.28</v>
      </c>
      <c r="X41">
        <v>-27</v>
      </c>
      <c r="Y41">
        <v>24.7</v>
      </c>
      <c r="Z41">
        <v>0</v>
      </c>
      <c r="AA41">
        <v>-25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24.7</v>
      </c>
      <c r="M42" s="116">
        <v>0</v>
      </c>
      <c r="N42" s="115">
        <v>-5</v>
      </c>
      <c r="O42" s="88">
        <v>-15</v>
      </c>
      <c r="P42" s="88">
        <v>-30</v>
      </c>
      <c r="Q42" s="88">
        <v>0</v>
      </c>
      <c r="R42" s="88">
        <v>0</v>
      </c>
      <c r="S42" s="116">
        <v>0</v>
      </c>
      <c r="U42" s="115">
        <v>-50</v>
      </c>
      <c r="V42" s="116">
        <v>24.7</v>
      </c>
      <c r="W42">
        <v>-5</v>
      </c>
      <c r="X42">
        <v>-15</v>
      </c>
      <c r="Y42">
        <v>24.7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31.97</v>
      </c>
      <c r="M43" s="116">
        <v>0</v>
      </c>
      <c r="N43" s="115">
        <v>-47</v>
      </c>
      <c r="O43" s="88">
        <v>0</v>
      </c>
      <c r="P43" s="88">
        <v>-115</v>
      </c>
      <c r="Q43" s="88">
        <v>0</v>
      </c>
      <c r="R43" s="88">
        <v>0</v>
      </c>
      <c r="S43" s="116">
        <v>0</v>
      </c>
      <c r="U43" s="115">
        <v>-162</v>
      </c>
      <c r="V43" s="116">
        <v>31.97</v>
      </c>
      <c r="W43">
        <v>-47</v>
      </c>
      <c r="X43">
        <v>0</v>
      </c>
      <c r="Y43">
        <v>31.97</v>
      </c>
      <c r="Z43">
        <v>0</v>
      </c>
      <c r="AA43">
        <v>-115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29.06</v>
      </c>
      <c r="L44" s="88">
        <v>22.28</v>
      </c>
      <c r="M44" s="116">
        <v>0</v>
      </c>
      <c r="N44" s="115">
        <v>-18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-118</v>
      </c>
      <c r="V44" s="116">
        <v>51.34</v>
      </c>
      <c r="W44">
        <v>-18</v>
      </c>
      <c r="X44">
        <v>0</v>
      </c>
      <c r="Y44">
        <v>22.28</v>
      </c>
      <c r="Z44">
        <v>29.06</v>
      </c>
      <c r="AA44">
        <v>-100</v>
      </c>
    </row>
    <row r="45" spans="7:27">
      <c r="G45" t="s">
        <v>87</v>
      </c>
      <c r="H45" s="115">
        <v>0</v>
      </c>
      <c r="I45" s="88">
        <v>19.37</v>
      </c>
      <c r="J45" s="88">
        <v>0</v>
      </c>
      <c r="K45" s="88">
        <v>0</v>
      </c>
      <c r="L45" s="88">
        <v>24.71</v>
      </c>
      <c r="M45" s="116">
        <v>0</v>
      </c>
      <c r="N45" s="115">
        <v>-107</v>
      </c>
      <c r="O45" s="88">
        <v>0</v>
      </c>
      <c r="P45" s="88">
        <v>-60</v>
      </c>
      <c r="Q45" s="88">
        <v>0</v>
      </c>
      <c r="R45" s="88">
        <v>0</v>
      </c>
      <c r="S45" s="116">
        <v>0</v>
      </c>
      <c r="U45" s="115">
        <v>-167</v>
      </c>
      <c r="V45" s="116">
        <v>44.08</v>
      </c>
      <c r="W45">
        <v>-107</v>
      </c>
      <c r="X45">
        <v>19.37</v>
      </c>
      <c r="Y45">
        <v>24.71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19.37</v>
      </c>
      <c r="J46" s="88">
        <v>0</v>
      </c>
      <c r="K46" s="88">
        <v>29.07</v>
      </c>
      <c r="L46" s="88">
        <v>24.7</v>
      </c>
      <c r="M46" s="116">
        <v>0</v>
      </c>
      <c r="N46" s="115">
        <v>-70</v>
      </c>
      <c r="O46" s="88">
        <v>0</v>
      </c>
      <c r="P46" s="88">
        <v>-60</v>
      </c>
      <c r="Q46" s="88">
        <v>0</v>
      </c>
      <c r="R46" s="88">
        <v>0</v>
      </c>
      <c r="S46" s="116">
        <v>0</v>
      </c>
      <c r="U46" s="115">
        <v>-130</v>
      </c>
      <c r="V46" s="116">
        <v>73.14</v>
      </c>
      <c r="W46">
        <v>-70</v>
      </c>
      <c r="X46">
        <v>19.37</v>
      </c>
      <c r="Y46">
        <v>24.7</v>
      </c>
      <c r="Z46">
        <v>29.07</v>
      </c>
      <c r="AA46">
        <v>-60</v>
      </c>
    </row>
    <row r="47" spans="7:27">
      <c r="G47" t="s">
        <v>89</v>
      </c>
      <c r="H47" s="115">
        <v>23.25</v>
      </c>
      <c r="I47" s="88">
        <v>58.12</v>
      </c>
      <c r="J47" s="88">
        <v>0</v>
      </c>
      <c r="K47" s="88">
        <v>0</v>
      </c>
      <c r="L47" s="88">
        <v>25.19</v>
      </c>
      <c r="M47" s="116">
        <v>0</v>
      </c>
      <c r="N47" s="115">
        <v>0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>
        <v>-90</v>
      </c>
      <c r="V47" s="116">
        <v>106.56</v>
      </c>
      <c r="W47">
        <v>23.25</v>
      </c>
      <c r="X47">
        <v>58.12</v>
      </c>
      <c r="Y47">
        <v>25.19</v>
      </c>
      <c r="Z47">
        <v>0</v>
      </c>
      <c r="AA47">
        <v>-90</v>
      </c>
    </row>
    <row r="48" spans="7:27">
      <c r="G48" t="s">
        <v>90</v>
      </c>
      <c r="H48" s="115">
        <v>21.31</v>
      </c>
      <c r="I48" s="88">
        <v>48.43</v>
      </c>
      <c r="J48" s="88">
        <v>0</v>
      </c>
      <c r="K48" s="88">
        <v>29.06</v>
      </c>
      <c r="L48" s="88">
        <v>25.19</v>
      </c>
      <c r="M48" s="116">
        <v>0</v>
      </c>
      <c r="N48" s="115">
        <v>0</v>
      </c>
      <c r="O48" s="88">
        <v>0</v>
      </c>
      <c r="P48" s="88">
        <v>-90</v>
      </c>
      <c r="Q48" s="88">
        <v>0</v>
      </c>
      <c r="R48" s="88">
        <v>0</v>
      </c>
      <c r="S48" s="116">
        <v>0</v>
      </c>
      <c r="U48" s="115">
        <v>-90</v>
      </c>
      <c r="V48" s="116">
        <v>123.99</v>
      </c>
      <c r="W48">
        <v>21.31</v>
      </c>
      <c r="X48">
        <v>48.43</v>
      </c>
      <c r="Y48">
        <v>25.19</v>
      </c>
      <c r="Z48">
        <v>29.06</v>
      </c>
      <c r="AA48">
        <v>-90</v>
      </c>
    </row>
    <row r="49" spans="7:27">
      <c r="G49" t="s">
        <v>91</v>
      </c>
      <c r="H49" s="115">
        <v>55.22</v>
      </c>
      <c r="I49" s="88">
        <v>0</v>
      </c>
      <c r="J49" s="88">
        <v>0</v>
      </c>
      <c r="K49" s="88">
        <v>0</v>
      </c>
      <c r="L49" s="88">
        <v>26.15</v>
      </c>
      <c r="M49" s="116">
        <v>0</v>
      </c>
      <c r="N49" s="115">
        <v>0</v>
      </c>
      <c r="O49" s="88">
        <v>0</v>
      </c>
      <c r="P49" s="88">
        <v>-160</v>
      </c>
      <c r="Q49" s="88">
        <v>0</v>
      </c>
      <c r="R49" s="88">
        <v>0</v>
      </c>
      <c r="S49" s="116">
        <v>0</v>
      </c>
      <c r="U49" s="115">
        <v>-160</v>
      </c>
      <c r="V49" s="116">
        <v>81.37</v>
      </c>
      <c r="W49">
        <v>55.22</v>
      </c>
      <c r="X49">
        <v>0</v>
      </c>
      <c r="Y49">
        <v>26.15</v>
      </c>
      <c r="Z49">
        <v>0</v>
      </c>
      <c r="AA49">
        <v>-160</v>
      </c>
    </row>
    <row r="50" spans="7:27">
      <c r="G50" t="s">
        <v>92</v>
      </c>
      <c r="H50" s="115">
        <v>26.15</v>
      </c>
      <c r="I50" s="88">
        <v>31.97</v>
      </c>
      <c r="J50" s="88">
        <v>0</v>
      </c>
      <c r="K50" s="88">
        <v>38.75</v>
      </c>
      <c r="L50" s="88">
        <v>18.41</v>
      </c>
      <c r="M50" s="116">
        <v>0</v>
      </c>
      <c r="N50" s="115">
        <v>0</v>
      </c>
      <c r="O50" s="88">
        <v>0</v>
      </c>
      <c r="P50" s="88">
        <v>-110</v>
      </c>
      <c r="Q50" s="88">
        <v>0</v>
      </c>
      <c r="R50" s="88">
        <v>0</v>
      </c>
      <c r="S50" s="116">
        <v>0</v>
      </c>
      <c r="U50" s="115">
        <v>-110</v>
      </c>
      <c r="V50" s="116">
        <v>115.28</v>
      </c>
      <c r="W50">
        <v>26.15</v>
      </c>
      <c r="X50">
        <v>31.97</v>
      </c>
      <c r="Y50">
        <v>18.41</v>
      </c>
      <c r="Z50">
        <v>38.75</v>
      </c>
      <c r="AA50">
        <v>-110</v>
      </c>
    </row>
    <row r="51" spans="7:27">
      <c r="G51" t="s">
        <v>93</v>
      </c>
      <c r="H51" s="115">
        <v>48.44</v>
      </c>
      <c r="I51" s="88">
        <v>36.81</v>
      </c>
      <c r="J51" s="88">
        <v>0</v>
      </c>
      <c r="K51" s="88">
        <v>19.37</v>
      </c>
      <c r="L51" s="88">
        <v>21.31</v>
      </c>
      <c r="M51" s="116">
        <v>0</v>
      </c>
      <c r="N51" s="115">
        <v>0</v>
      </c>
      <c r="O51" s="88">
        <v>0</v>
      </c>
      <c r="P51" s="88">
        <v>-175</v>
      </c>
      <c r="Q51" s="88">
        <v>0</v>
      </c>
      <c r="R51" s="88">
        <v>0</v>
      </c>
      <c r="S51" s="116">
        <v>0</v>
      </c>
      <c r="U51" s="115">
        <v>-175</v>
      </c>
      <c r="V51" s="116">
        <v>125.93</v>
      </c>
      <c r="W51">
        <v>48.44</v>
      </c>
      <c r="X51">
        <v>36.81</v>
      </c>
      <c r="Y51">
        <v>21.31</v>
      </c>
      <c r="Z51">
        <v>19.37</v>
      </c>
      <c r="AA51">
        <v>-175</v>
      </c>
    </row>
    <row r="52" spans="7:27">
      <c r="G52" t="s">
        <v>94</v>
      </c>
      <c r="H52" s="115">
        <v>20.34</v>
      </c>
      <c r="I52" s="88">
        <v>4.84</v>
      </c>
      <c r="J52" s="88">
        <v>0</v>
      </c>
      <c r="K52" s="88">
        <v>9.69</v>
      </c>
      <c r="L52" s="88">
        <v>21.31</v>
      </c>
      <c r="M52" s="116">
        <v>0</v>
      </c>
      <c r="N52" s="115">
        <v>0</v>
      </c>
      <c r="O52" s="88">
        <v>0</v>
      </c>
      <c r="P52" s="88">
        <v>-130</v>
      </c>
      <c r="Q52" s="88">
        <v>0</v>
      </c>
      <c r="R52" s="88">
        <v>0</v>
      </c>
      <c r="S52" s="116">
        <v>0</v>
      </c>
      <c r="U52" s="115">
        <v>-130</v>
      </c>
      <c r="V52" s="116">
        <v>56.18</v>
      </c>
      <c r="W52">
        <v>20.34</v>
      </c>
      <c r="X52">
        <v>4.84</v>
      </c>
      <c r="Y52">
        <v>21.31</v>
      </c>
      <c r="Z52">
        <v>9.69</v>
      </c>
      <c r="AA52">
        <v>-130</v>
      </c>
    </row>
    <row r="53" spans="7:27">
      <c r="G53" t="s">
        <v>95</v>
      </c>
      <c r="H53" s="115">
        <v>80.400000000000006</v>
      </c>
      <c r="I53" s="88">
        <v>0</v>
      </c>
      <c r="J53" s="88">
        <v>0</v>
      </c>
      <c r="K53" s="88">
        <v>38.75</v>
      </c>
      <c r="L53" s="88">
        <v>20.34</v>
      </c>
      <c r="M53" s="116">
        <v>0</v>
      </c>
      <c r="N53" s="115">
        <v>0</v>
      </c>
      <c r="O53" s="88">
        <v>0</v>
      </c>
      <c r="P53" s="88">
        <v>-70</v>
      </c>
      <c r="Q53" s="88">
        <v>0</v>
      </c>
      <c r="R53" s="88">
        <v>0</v>
      </c>
      <c r="S53" s="116">
        <v>0</v>
      </c>
      <c r="U53" s="115">
        <v>-70</v>
      </c>
      <c r="V53" s="116">
        <v>139.49</v>
      </c>
      <c r="W53">
        <v>80.400000000000006</v>
      </c>
      <c r="X53">
        <v>0</v>
      </c>
      <c r="Y53">
        <v>20.34</v>
      </c>
      <c r="Z53">
        <v>38.75</v>
      </c>
      <c r="AA53">
        <v>-70</v>
      </c>
    </row>
    <row r="54" spans="7:27">
      <c r="G54" t="s">
        <v>96</v>
      </c>
      <c r="H54" s="115">
        <v>69.739999999999995</v>
      </c>
      <c r="I54" s="88">
        <v>0</v>
      </c>
      <c r="J54" s="88">
        <v>0</v>
      </c>
      <c r="K54" s="88">
        <v>9.69</v>
      </c>
      <c r="L54" s="88">
        <v>21.31</v>
      </c>
      <c r="M54" s="116">
        <v>0</v>
      </c>
      <c r="N54" s="115">
        <v>0</v>
      </c>
      <c r="O54" s="88">
        <v>-5</v>
      </c>
      <c r="P54" s="88">
        <v>-10</v>
      </c>
      <c r="Q54" s="88">
        <v>0</v>
      </c>
      <c r="R54" s="88">
        <v>0</v>
      </c>
      <c r="S54" s="116">
        <v>0</v>
      </c>
      <c r="U54" s="115">
        <v>-15</v>
      </c>
      <c r="V54" s="116">
        <v>100.74</v>
      </c>
      <c r="W54">
        <v>69.739999999999995</v>
      </c>
      <c r="X54">
        <v>-5</v>
      </c>
      <c r="Y54">
        <v>21.31</v>
      </c>
      <c r="Z54">
        <v>9.69</v>
      </c>
      <c r="AA54">
        <v>-10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24.22</v>
      </c>
      <c r="M55" s="116">
        <v>0</v>
      </c>
      <c r="N55" s="115">
        <v>0</v>
      </c>
      <c r="O55" s="88">
        <v>-33</v>
      </c>
      <c r="P55" s="88">
        <v>-115</v>
      </c>
      <c r="Q55" s="88">
        <v>0</v>
      </c>
      <c r="R55" s="88">
        <v>0</v>
      </c>
      <c r="S55" s="116">
        <v>0</v>
      </c>
      <c r="U55" s="115">
        <v>-148</v>
      </c>
      <c r="V55" s="116">
        <v>24.22</v>
      </c>
      <c r="W55">
        <v>0</v>
      </c>
      <c r="X55">
        <v>-33</v>
      </c>
      <c r="Y55">
        <v>24.22</v>
      </c>
      <c r="Z55">
        <v>0</v>
      </c>
      <c r="AA55">
        <v>-115</v>
      </c>
    </row>
    <row r="56" spans="7:27">
      <c r="G56" t="s">
        <v>98</v>
      </c>
      <c r="H56" s="115">
        <v>33.9</v>
      </c>
      <c r="I56" s="88">
        <v>0</v>
      </c>
      <c r="J56" s="88">
        <v>0</v>
      </c>
      <c r="K56" s="88">
        <v>38.75</v>
      </c>
      <c r="L56" s="88">
        <v>15.5</v>
      </c>
      <c r="M56" s="116">
        <v>0</v>
      </c>
      <c r="N56" s="115">
        <v>0</v>
      </c>
      <c r="O56" s="88">
        <v>-47</v>
      </c>
      <c r="P56" s="88">
        <v>-125</v>
      </c>
      <c r="Q56" s="88">
        <v>0</v>
      </c>
      <c r="R56" s="88">
        <v>0</v>
      </c>
      <c r="S56" s="116">
        <v>0</v>
      </c>
      <c r="U56" s="115">
        <v>-172</v>
      </c>
      <c r="V56" s="116">
        <v>88.15</v>
      </c>
      <c r="W56">
        <v>33.9</v>
      </c>
      <c r="X56">
        <v>-47</v>
      </c>
      <c r="Y56">
        <v>15.5</v>
      </c>
      <c r="Z56">
        <v>38.75</v>
      </c>
      <c r="AA56">
        <v>-125</v>
      </c>
    </row>
    <row r="57" spans="7:27">
      <c r="G57" t="s">
        <v>99</v>
      </c>
      <c r="H57" s="115">
        <v>98.81</v>
      </c>
      <c r="I57" s="88">
        <v>0</v>
      </c>
      <c r="J57" s="88">
        <v>0</v>
      </c>
      <c r="K57" s="88">
        <v>0</v>
      </c>
      <c r="L57" s="88">
        <v>19.37</v>
      </c>
      <c r="M57" s="116">
        <v>0</v>
      </c>
      <c r="N57" s="115">
        <v>0</v>
      </c>
      <c r="O57" s="88">
        <v>-56</v>
      </c>
      <c r="P57" s="88">
        <v>-55</v>
      </c>
      <c r="Q57" s="88">
        <v>0</v>
      </c>
      <c r="R57" s="88">
        <v>0</v>
      </c>
      <c r="S57" s="116">
        <v>0</v>
      </c>
      <c r="U57" s="115">
        <v>-111</v>
      </c>
      <c r="V57" s="116">
        <v>118.18</v>
      </c>
      <c r="W57">
        <v>98.81</v>
      </c>
      <c r="X57">
        <v>-56</v>
      </c>
      <c r="Y57">
        <v>19.37</v>
      </c>
      <c r="Z57">
        <v>0</v>
      </c>
      <c r="AA57">
        <v>-55</v>
      </c>
    </row>
    <row r="58" spans="7:27">
      <c r="G58" t="s">
        <v>100</v>
      </c>
      <c r="H58" s="115">
        <v>78.459999999999994</v>
      </c>
      <c r="I58" s="88">
        <v>0</v>
      </c>
      <c r="J58" s="88">
        <v>0</v>
      </c>
      <c r="K58" s="88">
        <v>0</v>
      </c>
      <c r="L58" s="88">
        <v>18.41</v>
      </c>
      <c r="M58" s="116">
        <v>0</v>
      </c>
      <c r="N58" s="115">
        <v>0</v>
      </c>
      <c r="O58" s="88">
        <v>-22</v>
      </c>
      <c r="P58" s="88">
        <v>-34</v>
      </c>
      <c r="Q58" s="88">
        <v>0</v>
      </c>
      <c r="R58" s="88">
        <v>0</v>
      </c>
      <c r="S58" s="116">
        <v>0</v>
      </c>
      <c r="U58" s="115">
        <v>-56</v>
      </c>
      <c r="V58" s="116">
        <v>96.87</v>
      </c>
      <c r="W58">
        <v>78.459999999999994</v>
      </c>
      <c r="X58">
        <v>-22</v>
      </c>
      <c r="Y58">
        <v>18.41</v>
      </c>
      <c r="Z58">
        <v>0</v>
      </c>
      <c r="AA58">
        <v>-34</v>
      </c>
    </row>
    <row r="59" spans="7:27">
      <c r="G59" t="s">
        <v>101</v>
      </c>
      <c r="H59" s="115">
        <v>103.65</v>
      </c>
      <c r="I59" s="88">
        <v>0</v>
      </c>
      <c r="J59" s="88">
        <v>0</v>
      </c>
      <c r="K59" s="88">
        <v>0</v>
      </c>
      <c r="L59" s="88">
        <v>19.37</v>
      </c>
      <c r="M59" s="116">
        <v>0</v>
      </c>
      <c r="N59" s="115">
        <v>0</v>
      </c>
      <c r="O59" s="88">
        <v>-40</v>
      </c>
      <c r="P59" s="88">
        <v>-50</v>
      </c>
      <c r="Q59" s="88">
        <v>0</v>
      </c>
      <c r="R59" s="88">
        <v>0</v>
      </c>
      <c r="S59" s="116">
        <v>0</v>
      </c>
      <c r="U59" s="115">
        <v>-90</v>
      </c>
      <c r="V59" s="116">
        <v>123.02</v>
      </c>
      <c r="W59">
        <v>103.65</v>
      </c>
      <c r="X59">
        <v>-40</v>
      </c>
      <c r="Y59">
        <v>19.37</v>
      </c>
      <c r="Z59">
        <v>0</v>
      </c>
      <c r="AA59">
        <v>-50</v>
      </c>
    </row>
    <row r="60" spans="7:27">
      <c r="G60" t="s">
        <v>102</v>
      </c>
      <c r="H60" s="115">
        <v>93.96</v>
      </c>
      <c r="I60" s="88">
        <v>0</v>
      </c>
      <c r="J60" s="88">
        <v>0</v>
      </c>
      <c r="K60" s="88">
        <v>0</v>
      </c>
      <c r="L60" s="88">
        <v>18.41</v>
      </c>
      <c r="M60" s="116">
        <v>0</v>
      </c>
      <c r="N60" s="115">
        <v>0</v>
      </c>
      <c r="O60" s="88">
        <v>-40</v>
      </c>
      <c r="P60" s="88">
        <v>-30</v>
      </c>
      <c r="Q60" s="88">
        <v>0</v>
      </c>
      <c r="R60" s="88">
        <v>0</v>
      </c>
      <c r="S60" s="116">
        <v>0</v>
      </c>
      <c r="U60" s="115">
        <v>-70</v>
      </c>
      <c r="V60" s="116">
        <v>112.37</v>
      </c>
      <c r="W60">
        <v>93.96</v>
      </c>
      <c r="X60">
        <v>-40</v>
      </c>
      <c r="Y60">
        <v>18.41</v>
      </c>
      <c r="Z60">
        <v>0</v>
      </c>
      <c r="AA60">
        <v>-30</v>
      </c>
    </row>
    <row r="61" spans="7:27">
      <c r="G61" t="s">
        <v>103</v>
      </c>
      <c r="H61" s="115">
        <v>98.81</v>
      </c>
      <c r="I61" s="88">
        <v>0</v>
      </c>
      <c r="J61" s="88">
        <v>0</v>
      </c>
      <c r="K61" s="88">
        <v>29.06</v>
      </c>
      <c r="L61" s="88">
        <v>23.25</v>
      </c>
      <c r="M61" s="116">
        <v>0</v>
      </c>
      <c r="N61" s="115">
        <v>0</v>
      </c>
      <c r="O61" s="88">
        <v>-40</v>
      </c>
      <c r="P61" s="88">
        <v>-105</v>
      </c>
      <c r="Q61" s="88">
        <v>0</v>
      </c>
      <c r="R61" s="88">
        <v>0</v>
      </c>
      <c r="S61" s="116">
        <v>0</v>
      </c>
      <c r="U61" s="115">
        <v>-145</v>
      </c>
      <c r="V61" s="116">
        <v>151.12</v>
      </c>
      <c r="W61">
        <v>98.81</v>
      </c>
      <c r="X61">
        <v>-40</v>
      </c>
      <c r="Y61">
        <v>23.25</v>
      </c>
      <c r="Z61">
        <v>29.06</v>
      </c>
      <c r="AA61">
        <v>-105</v>
      </c>
    </row>
    <row r="62" spans="7:27">
      <c r="G62" t="s">
        <v>104</v>
      </c>
      <c r="H62" s="115">
        <v>103.65</v>
      </c>
      <c r="I62" s="88">
        <v>0</v>
      </c>
      <c r="J62" s="88">
        <v>0</v>
      </c>
      <c r="K62" s="88">
        <v>0</v>
      </c>
      <c r="L62" s="88">
        <v>15.5</v>
      </c>
      <c r="M62" s="116">
        <v>0</v>
      </c>
      <c r="N62" s="115">
        <v>0</v>
      </c>
      <c r="O62" s="88">
        <v>-30</v>
      </c>
      <c r="P62" s="88">
        <v>-55</v>
      </c>
      <c r="Q62" s="88">
        <v>0</v>
      </c>
      <c r="R62" s="88">
        <v>0</v>
      </c>
      <c r="S62" s="116">
        <v>0</v>
      </c>
      <c r="U62" s="115">
        <v>-85</v>
      </c>
      <c r="V62" s="116">
        <v>119.15</v>
      </c>
      <c r="W62">
        <v>103.65</v>
      </c>
      <c r="X62">
        <v>-30</v>
      </c>
      <c r="Y62">
        <v>15.5</v>
      </c>
      <c r="Z62">
        <v>0</v>
      </c>
      <c r="AA62">
        <v>-55</v>
      </c>
    </row>
    <row r="63" spans="7:27">
      <c r="G63" t="s">
        <v>105</v>
      </c>
      <c r="H63" s="115">
        <v>54.25</v>
      </c>
      <c r="I63" s="88">
        <v>3.87</v>
      </c>
      <c r="J63" s="88">
        <v>0</v>
      </c>
      <c r="K63" s="88">
        <v>0</v>
      </c>
      <c r="L63" s="88">
        <v>16.47</v>
      </c>
      <c r="M63" s="116">
        <v>0</v>
      </c>
      <c r="N63" s="115">
        <v>0</v>
      </c>
      <c r="O63" s="88">
        <v>0</v>
      </c>
      <c r="P63" s="88">
        <v>-45</v>
      </c>
      <c r="Q63" s="88">
        <v>0</v>
      </c>
      <c r="R63" s="88">
        <v>0</v>
      </c>
      <c r="S63" s="116">
        <v>0</v>
      </c>
      <c r="U63" s="115">
        <v>-45</v>
      </c>
      <c r="V63" s="116">
        <v>74.59</v>
      </c>
      <c r="W63">
        <v>54.25</v>
      </c>
      <c r="X63">
        <v>3.87</v>
      </c>
      <c r="Y63">
        <v>16.47</v>
      </c>
      <c r="Z63">
        <v>0</v>
      </c>
      <c r="AA63">
        <v>-45</v>
      </c>
    </row>
    <row r="64" spans="7:27">
      <c r="G64" t="s">
        <v>106</v>
      </c>
      <c r="H64" s="115">
        <v>98.81</v>
      </c>
      <c r="I64" s="88">
        <v>0</v>
      </c>
      <c r="J64" s="88">
        <v>0</v>
      </c>
      <c r="K64" s="88">
        <v>0</v>
      </c>
      <c r="L64" s="88">
        <v>16.47</v>
      </c>
      <c r="M64" s="116">
        <v>0</v>
      </c>
      <c r="N64" s="115">
        <v>0</v>
      </c>
      <c r="O64" s="88">
        <v>-16</v>
      </c>
      <c r="P64" s="88">
        <v>-45</v>
      </c>
      <c r="Q64" s="88">
        <v>0</v>
      </c>
      <c r="R64" s="88">
        <v>0</v>
      </c>
      <c r="S64" s="116">
        <v>0</v>
      </c>
      <c r="U64" s="115">
        <v>-61</v>
      </c>
      <c r="V64" s="116">
        <v>115.28</v>
      </c>
      <c r="W64">
        <v>98.81</v>
      </c>
      <c r="X64">
        <v>-16</v>
      </c>
      <c r="Y64">
        <v>16.47</v>
      </c>
      <c r="Z64">
        <v>0</v>
      </c>
      <c r="AA64">
        <v>-45</v>
      </c>
    </row>
    <row r="65" spans="7:27">
      <c r="G65" t="s">
        <v>107</v>
      </c>
      <c r="H65" s="115">
        <v>141.43</v>
      </c>
      <c r="I65" s="88">
        <v>38.75</v>
      </c>
      <c r="J65" s="88">
        <v>0</v>
      </c>
      <c r="K65" s="88">
        <v>0</v>
      </c>
      <c r="L65" s="88">
        <v>15.5</v>
      </c>
      <c r="M65" s="116">
        <v>0</v>
      </c>
      <c r="N65" s="115">
        <v>0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-40</v>
      </c>
      <c r="V65" s="116">
        <v>195.68</v>
      </c>
      <c r="W65">
        <v>141.43</v>
      </c>
      <c r="X65">
        <v>38.75</v>
      </c>
      <c r="Y65">
        <v>15.5</v>
      </c>
      <c r="Z65">
        <v>0</v>
      </c>
      <c r="AA65">
        <v>-40</v>
      </c>
    </row>
    <row r="66" spans="7:27">
      <c r="G66" t="s">
        <v>108</v>
      </c>
      <c r="H66" s="115">
        <v>143.37</v>
      </c>
      <c r="I66" s="88">
        <v>34.869999999999997</v>
      </c>
      <c r="J66" s="88">
        <v>0</v>
      </c>
      <c r="K66" s="88">
        <v>29.06</v>
      </c>
      <c r="L66" s="88">
        <v>16.47</v>
      </c>
      <c r="M66" s="116">
        <v>0</v>
      </c>
      <c r="N66" s="115">
        <v>0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>
        <v>-45</v>
      </c>
      <c r="V66" s="116">
        <v>223.77</v>
      </c>
      <c r="W66">
        <v>143.37</v>
      </c>
      <c r="X66">
        <v>34.869999999999997</v>
      </c>
      <c r="Y66">
        <v>16.47</v>
      </c>
      <c r="Z66">
        <v>29.06</v>
      </c>
      <c r="AA66">
        <v>-45</v>
      </c>
    </row>
    <row r="67" spans="7:27">
      <c r="G67" t="s">
        <v>109</v>
      </c>
      <c r="H67" s="115">
        <v>55.22</v>
      </c>
      <c r="I67" s="88">
        <v>36.81</v>
      </c>
      <c r="J67" s="88">
        <v>0</v>
      </c>
      <c r="K67" s="88">
        <v>0</v>
      </c>
      <c r="L67" s="88">
        <v>21.31</v>
      </c>
      <c r="M67" s="116">
        <v>0</v>
      </c>
      <c r="N67" s="115">
        <v>0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-50</v>
      </c>
      <c r="V67" s="116">
        <v>113.34</v>
      </c>
      <c r="W67">
        <v>55.22</v>
      </c>
      <c r="X67">
        <v>36.81</v>
      </c>
      <c r="Y67">
        <v>21.31</v>
      </c>
      <c r="Z67">
        <v>0</v>
      </c>
      <c r="AA67">
        <v>-50</v>
      </c>
    </row>
    <row r="68" spans="7:27">
      <c r="G68" t="s">
        <v>110</v>
      </c>
      <c r="H68" s="115">
        <v>82.34</v>
      </c>
      <c r="I68" s="88">
        <v>46.5</v>
      </c>
      <c r="J68" s="88">
        <v>0</v>
      </c>
      <c r="K68" s="88">
        <v>0</v>
      </c>
      <c r="L68" s="88">
        <v>13.56</v>
      </c>
      <c r="M68" s="116">
        <v>0</v>
      </c>
      <c r="N68" s="115">
        <v>0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-10</v>
      </c>
      <c r="V68" s="116">
        <v>142.4</v>
      </c>
      <c r="W68">
        <v>82.34</v>
      </c>
      <c r="X68">
        <v>46.5</v>
      </c>
      <c r="Y68">
        <v>13.56</v>
      </c>
      <c r="Z68">
        <v>0</v>
      </c>
      <c r="AA68">
        <v>-10</v>
      </c>
    </row>
    <row r="69" spans="7:27">
      <c r="G69" t="s">
        <v>111</v>
      </c>
      <c r="H69" s="115">
        <v>73.62</v>
      </c>
      <c r="I69" s="88">
        <v>43.59</v>
      </c>
      <c r="J69" s="88">
        <v>0</v>
      </c>
      <c r="K69" s="88">
        <v>0</v>
      </c>
      <c r="L69" s="88">
        <v>15.5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132.71</v>
      </c>
      <c r="W69">
        <v>73.62</v>
      </c>
      <c r="X69">
        <v>43.59</v>
      </c>
      <c r="Y69">
        <v>15.5</v>
      </c>
      <c r="Z69">
        <v>0</v>
      </c>
      <c r="AA69">
        <v>0</v>
      </c>
    </row>
    <row r="70" spans="7:27">
      <c r="G70" t="s">
        <v>112</v>
      </c>
      <c r="H70" s="115">
        <v>65.87</v>
      </c>
      <c r="I70" s="88">
        <v>72.650000000000006</v>
      </c>
      <c r="J70" s="88">
        <v>0</v>
      </c>
      <c r="K70" s="88">
        <v>0</v>
      </c>
      <c r="L70" s="88">
        <v>14.53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153.05000000000001</v>
      </c>
      <c r="W70">
        <v>65.87</v>
      </c>
      <c r="X70">
        <v>72.650000000000006</v>
      </c>
      <c r="Y70">
        <v>14.53</v>
      </c>
      <c r="Z70">
        <v>0</v>
      </c>
      <c r="AA70">
        <v>0</v>
      </c>
    </row>
    <row r="71" spans="7:27">
      <c r="G71" t="s">
        <v>113</v>
      </c>
      <c r="H71" s="115">
        <v>40.69</v>
      </c>
      <c r="I71" s="88">
        <v>0</v>
      </c>
      <c r="J71" s="88">
        <v>0</v>
      </c>
      <c r="K71" s="88">
        <v>29.06</v>
      </c>
      <c r="L71" s="88">
        <v>15.5</v>
      </c>
      <c r="M71" s="116">
        <v>0</v>
      </c>
      <c r="N71" s="115">
        <v>0</v>
      </c>
      <c r="O71" s="88">
        <v>-21</v>
      </c>
      <c r="P71" s="88">
        <v>-70</v>
      </c>
      <c r="Q71" s="88">
        <v>0</v>
      </c>
      <c r="R71" s="88">
        <v>0</v>
      </c>
      <c r="S71" s="116">
        <v>0</v>
      </c>
      <c r="U71" s="115">
        <v>-91</v>
      </c>
      <c r="V71" s="116">
        <v>85.25</v>
      </c>
      <c r="W71">
        <v>40.69</v>
      </c>
      <c r="X71">
        <v>-21</v>
      </c>
      <c r="Y71">
        <v>15.5</v>
      </c>
      <c r="Z71">
        <v>29.06</v>
      </c>
      <c r="AA71">
        <v>-70</v>
      </c>
    </row>
    <row r="72" spans="7:27">
      <c r="G72" t="s">
        <v>114</v>
      </c>
      <c r="H72" s="115">
        <v>97.84</v>
      </c>
      <c r="I72" s="88">
        <v>46.5</v>
      </c>
      <c r="J72" s="88">
        <v>0</v>
      </c>
      <c r="K72" s="88">
        <v>0</v>
      </c>
      <c r="L72" s="88">
        <v>14.53</v>
      </c>
      <c r="M72" s="116">
        <v>0</v>
      </c>
      <c r="N72" s="115">
        <v>0</v>
      </c>
      <c r="O72" s="88">
        <v>0</v>
      </c>
      <c r="P72" s="88">
        <v>-5</v>
      </c>
      <c r="Q72" s="88">
        <v>0</v>
      </c>
      <c r="R72" s="88">
        <v>0</v>
      </c>
      <c r="S72" s="116">
        <v>0</v>
      </c>
      <c r="U72" s="115">
        <v>-5</v>
      </c>
      <c r="V72" s="116">
        <v>158.87</v>
      </c>
      <c r="W72">
        <v>97.84</v>
      </c>
      <c r="X72">
        <v>46.5</v>
      </c>
      <c r="Y72">
        <v>14.53</v>
      </c>
      <c r="Z72">
        <v>0</v>
      </c>
      <c r="AA72">
        <v>-5</v>
      </c>
    </row>
    <row r="73" spans="7:27">
      <c r="G73" t="s">
        <v>115</v>
      </c>
      <c r="H73" s="115">
        <v>114.3</v>
      </c>
      <c r="I73" s="88">
        <v>31</v>
      </c>
      <c r="J73" s="88">
        <v>0</v>
      </c>
      <c r="K73" s="88">
        <v>0</v>
      </c>
      <c r="L73" s="88">
        <v>21.8</v>
      </c>
      <c r="M73" s="116">
        <v>0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167.1</v>
      </c>
      <c r="W73">
        <v>114.3</v>
      </c>
      <c r="X73">
        <v>31</v>
      </c>
      <c r="Y73">
        <v>21.8</v>
      </c>
      <c r="Z73">
        <v>0</v>
      </c>
      <c r="AA73">
        <v>-20</v>
      </c>
    </row>
    <row r="74" spans="7:27">
      <c r="G74" t="s">
        <v>116</v>
      </c>
      <c r="H74" s="115">
        <v>72.66</v>
      </c>
      <c r="I74" s="88">
        <v>49.4</v>
      </c>
      <c r="J74" s="88">
        <v>0</v>
      </c>
      <c r="K74" s="88">
        <v>0</v>
      </c>
      <c r="L74" s="88">
        <v>12.59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134.65</v>
      </c>
      <c r="W74">
        <v>72.66</v>
      </c>
      <c r="X74">
        <v>49.4</v>
      </c>
      <c r="Y74">
        <v>12.59</v>
      </c>
      <c r="Z74">
        <v>0</v>
      </c>
      <c r="AA74">
        <v>0</v>
      </c>
    </row>
    <row r="75" spans="7:27">
      <c r="G75" t="s">
        <v>117</v>
      </c>
      <c r="H75" s="115">
        <v>24.22</v>
      </c>
      <c r="I75" s="88">
        <v>0</v>
      </c>
      <c r="J75" s="88">
        <v>58.12</v>
      </c>
      <c r="K75" s="88">
        <v>0</v>
      </c>
      <c r="L75" s="88">
        <v>0</v>
      </c>
      <c r="M75" s="116">
        <v>0</v>
      </c>
      <c r="N75" s="115">
        <v>0</v>
      </c>
      <c r="O75" s="88">
        <v>-85</v>
      </c>
      <c r="P75" s="88">
        <v>0</v>
      </c>
      <c r="Q75" s="88">
        <v>0</v>
      </c>
      <c r="R75" s="88">
        <v>0</v>
      </c>
      <c r="S75" s="116">
        <v>0</v>
      </c>
      <c r="U75" s="115">
        <v>-85</v>
      </c>
      <c r="V75" s="116">
        <v>82.34</v>
      </c>
      <c r="W75">
        <v>24.22</v>
      </c>
      <c r="X75">
        <v>-85</v>
      </c>
      <c r="Y75">
        <v>0</v>
      </c>
      <c r="Z75">
        <v>0</v>
      </c>
      <c r="AA75">
        <v>58.12</v>
      </c>
    </row>
    <row r="76" spans="7:27">
      <c r="G76" t="s">
        <v>118</v>
      </c>
      <c r="H76" s="115">
        <v>7.67</v>
      </c>
      <c r="I76" s="88">
        <v>0</v>
      </c>
      <c r="J76" s="88">
        <v>57.54</v>
      </c>
      <c r="K76" s="88">
        <v>28.77</v>
      </c>
      <c r="L76" s="88">
        <v>0</v>
      </c>
      <c r="M76" s="116">
        <v>0</v>
      </c>
      <c r="N76" s="115">
        <v>0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>
        <v>-40</v>
      </c>
      <c r="V76" s="116">
        <v>93.98</v>
      </c>
      <c r="W76">
        <v>7.67</v>
      </c>
      <c r="X76">
        <v>-40</v>
      </c>
      <c r="Y76">
        <v>0</v>
      </c>
      <c r="Z76">
        <v>28.77</v>
      </c>
      <c r="AA76">
        <v>57.54</v>
      </c>
    </row>
    <row r="77" spans="7:27">
      <c r="G77" t="s">
        <v>119</v>
      </c>
      <c r="H77" s="115">
        <v>43.59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-50</v>
      </c>
      <c r="P77" s="88">
        <v>0</v>
      </c>
      <c r="Q77" s="88">
        <v>0</v>
      </c>
      <c r="R77" s="88">
        <v>0</v>
      </c>
      <c r="S77" s="116">
        <v>0</v>
      </c>
      <c r="U77" s="115">
        <v>-50</v>
      </c>
      <c r="V77" s="116">
        <v>43.59</v>
      </c>
      <c r="W77">
        <v>43.59</v>
      </c>
      <c r="X77">
        <v>-50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50.37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-50</v>
      </c>
      <c r="P78" s="88">
        <v>0</v>
      </c>
      <c r="Q78" s="88">
        <v>0</v>
      </c>
      <c r="R78" s="88">
        <v>0</v>
      </c>
      <c r="S78" s="116">
        <v>0</v>
      </c>
      <c r="U78" s="115">
        <v>-50</v>
      </c>
      <c r="V78" s="116">
        <v>50.37</v>
      </c>
      <c r="W78">
        <v>50.37</v>
      </c>
      <c r="X78">
        <v>-50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10.66</v>
      </c>
      <c r="I79" s="88">
        <v>0</v>
      </c>
      <c r="J79" s="88">
        <v>0</v>
      </c>
      <c r="K79" s="88">
        <v>0</v>
      </c>
      <c r="L79" s="88">
        <v>23.24</v>
      </c>
      <c r="M79" s="116">
        <v>0</v>
      </c>
      <c r="N79" s="115">
        <v>0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33.9</v>
      </c>
      <c r="W79">
        <v>10.66</v>
      </c>
      <c r="X79">
        <v>-40</v>
      </c>
      <c r="Y79">
        <v>23.24</v>
      </c>
      <c r="Z79">
        <v>0</v>
      </c>
      <c r="AA79">
        <v>0</v>
      </c>
    </row>
    <row r="80" spans="7:27">
      <c r="G80" t="s">
        <v>122</v>
      </c>
      <c r="H80" s="115">
        <v>3.87</v>
      </c>
      <c r="I80" s="88">
        <v>0</v>
      </c>
      <c r="J80" s="88">
        <v>0</v>
      </c>
      <c r="K80" s="88">
        <v>0</v>
      </c>
      <c r="L80" s="88">
        <v>14.54</v>
      </c>
      <c r="M80" s="116">
        <v>0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-25</v>
      </c>
      <c r="V80" s="116">
        <v>18.41</v>
      </c>
      <c r="W80">
        <v>3.87</v>
      </c>
      <c r="X80">
        <v>0</v>
      </c>
      <c r="Y80">
        <v>14.54</v>
      </c>
      <c r="Z80">
        <v>0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19.37</v>
      </c>
      <c r="L81" s="88">
        <v>17.440000000000001</v>
      </c>
      <c r="M81" s="116">
        <v>0</v>
      </c>
      <c r="N81" s="115">
        <v>-56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-66</v>
      </c>
      <c r="V81" s="116">
        <v>36.81</v>
      </c>
      <c r="W81">
        <v>-56</v>
      </c>
      <c r="X81">
        <v>-10</v>
      </c>
      <c r="Y81">
        <v>17.440000000000001</v>
      </c>
      <c r="Z81">
        <v>19.37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16.47</v>
      </c>
      <c r="M82" s="116">
        <v>0</v>
      </c>
      <c r="N82" s="115">
        <v>-31</v>
      </c>
      <c r="O82" s="88">
        <v>-10</v>
      </c>
      <c r="P82" s="88">
        <v>0</v>
      </c>
      <c r="Q82" s="88">
        <v>0</v>
      </c>
      <c r="R82" s="88">
        <v>0</v>
      </c>
      <c r="S82" s="116">
        <v>0</v>
      </c>
      <c r="U82" s="115">
        <v>-41</v>
      </c>
      <c r="V82" s="116">
        <v>16.47</v>
      </c>
      <c r="W82">
        <v>-31</v>
      </c>
      <c r="X82">
        <v>-10</v>
      </c>
      <c r="Y82">
        <v>16.47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62.96</v>
      </c>
      <c r="J83" s="88">
        <v>0</v>
      </c>
      <c r="K83" s="88">
        <v>0</v>
      </c>
      <c r="L83" s="88">
        <v>16.47</v>
      </c>
      <c r="M83" s="116">
        <v>0</v>
      </c>
      <c r="N83" s="115">
        <v>-11</v>
      </c>
      <c r="O83" s="88">
        <v>0</v>
      </c>
      <c r="P83" s="88">
        <v>-100</v>
      </c>
      <c r="Q83" s="88">
        <v>0</v>
      </c>
      <c r="R83" s="88">
        <v>0</v>
      </c>
      <c r="S83" s="116">
        <v>0</v>
      </c>
      <c r="U83" s="115">
        <v>-111</v>
      </c>
      <c r="V83" s="116">
        <v>79.430000000000007</v>
      </c>
      <c r="W83">
        <v>-11</v>
      </c>
      <c r="X83">
        <v>62.96</v>
      </c>
      <c r="Y83">
        <v>16.47</v>
      </c>
      <c r="Z83">
        <v>0</v>
      </c>
      <c r="AA83">
        <v>-100</v>
      </c>
    </row>
    <row r="84" spans="7:27">
      <c r="G84" t="s">
        <v>126</v>
      </c>
      <c r="H84" s="115">
        <v>0</v>
      </c>
      <c r="I84" s="88">
        <v>58.12</v>
      </c>
      <c r="J84" s="88">
        <v>0</v>
      </c>
      <c r="K84" s="88">
        <v>0</v>
      </c>
      <c r="L84" s="88">
        <v>15.5</v>
      </c>
      <c r="M84" s="116">
        <v>0</v>
      </c>
      <c r="N84" s="115">
        <v>-2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-22</v>
      </c>
      <c r="V84" s="116">
        <v>73.62</v>
      </c>
      <c r="W84">
        <v>-2</v>
      </c>
      <c r="X84">
        <v>58.12</v>
      </c>
      <c r="Y84">
        <v>15.5</v>
      </c>
      <c r="Z84">
        <v>0</v>
      </c>
      <c r="AA84">
        <v>-20</v>
      </c>
    </row>
    <row r="85" spans="7:27">
      <c r="G85" t="s">
        <v>127</v>
      </c>
      <c r="H85" s="115">
        <v>0</v>
      </c>
      <c r="I85" s="88">
        <v>11.62</v>
      </c>
      <c r="J85" s="88">
        <v>0</v>
      </c>
      <c r="K85" s="88">
        <v>0</v>
      </c>
      <c r="L85" s="88">
        <v>21.8</v>
      </c>
      <c r="M85" s="116">
        <v>0</v>
      </c>
      <c r="N85" s="115">
        <v>-38</v>
      </c>
      <c r="O85" s="88">
        <v>0</v>
      </c>
      <c r="P85" s="88">
        <v>-110</v>
      </c>
      <c r="Q85" s="88">
        <v>0</v>
      </c>
      <c r="R85" s="88">
        <v>0</v>
      </c>
      <c r="S85" s="116">
        <v>0</v>
      </c>
      <c r="U85" s="115">
        <v>-148</v>
      </c>
      <c r="V85" s="116">
        <v>33.42</v>
      </c>
      <c r="W85">
        <v>-38</v>
      </c>
      <c r="X85">
        <v>11.62</v>
      </c>
      <c r="Y85">
        <v>21.8</v>
      </c>
      <c r="Z85">
        <v>0</v>
      </c>
      <c r="AA85">
        <v>-110</v>
      </c>
    </row>
    <row r="86" spans="7:27">
      <c r="G86" t="s">
        <v>128</v>
      </c>
      <c r="H86" s="115">
        <v>0</v>
      </c>
      <c r="I86" s="88">
        <v>50.38</v>
      </c>
      <c r="J86" s="88">
        <v>0</v>
      </c>
      <c r="K86" s="88">
        <v>29.06</v>
      </c>
      <c r="L86" s="88">
        <v>12.59</v>
      </c>
      <c r="M86" s="116">
        <v>0</v>
      </c>
      <c r="N86" s="115">
        <v>-53</v>
      </c>
      <c r="O86" s="88">
        <v>0</v>
      </c>
      <c r="P86" s="88">
        <v>-40</v>
      </c>
      <c r="Q86" s="88">
        <v>0</v>
      </c>
      <c r="R86" s="88">
        <v>0</v>
      </c>
      <c r="S86" s="116">
        <v>0</v>
      </c>
      <c r="U86" s="115">
        <v>-93</v>
      </c>
      <c r="V86" s="116">
        <v>92.03</v>
      </c>
      <c r="W86">
        <v>-53</v>
      </c>
      <c r="X86">
        <v>50.38</v>
      </c>
      <c r="Y86">
        <v>12.59</v>
      </c>
      <c r="Z86">
        <v>29.06</v>
      </c>
      <c r="AA86">
        <v>-40</v>
      </c>
    </row>
    <row r="87" spans="7:27">
      <c r="G87" t="s">
        <v>129</v>
      </c>
      <c r="H87" s="115">
        <v>0</v>
      </c>
      <c r="I87" s="88">
        <v>38.75</v>
      </c>
      <c r="J87" s="88">
        <v>0</v>
      </c>
      <c r="K87" s="88">
        <v>0</v>
      </c>
      <c r="L87" s="88">
        <v>14.53</v>
      </c>
      <c r="M87" s="116">
        <v>0</v>
      </c>
      <c r="N87" s="115">
        <v>0</v>
      </c>
      <c r="O87" s="88">
        <v>0</v>
      </c>
      <c r="P87" s="88">
        <v>-180</v>
      </c>
      <c r="Q87" s="88">
        <v>0</v>
      </c>
      <c r="R87" s="88">
        <v>0</v>
      </c>
      <c r="S87" s="116">
        <v>0</v>
      </c>
      <c r="U87" s="115">
        <v>-180</v>
      </c>
      <c r="V87" s="116">
        <v>53.28</v>
      </c>
      <c r="W87">
        <v>0</v>
      </c>
      <c r="X87">
        <v>38.75</v>
      </c>
      <c r="Y87">
        <v>14.53</v>
      </c>
      <c r="Z87">
        <v>0</v>
      </c>
      <c r="AA87">
        <v>-180</v>
      </c>
    </row>
    <row r="88" spans="7:27">
      <c r="G88" t="s">
        <v>130</v>
      </c>
      <c r="H88" s="115">
        <v>0</v>
      </c>
      <c r="I88" s="88">
        <v>9.69</v>
      </c>
      <c r="J88" s="88">
        <v>0</v>
      </c>
      <c r="K88" s="88">
        <v>0</v>
      </c>
      <c r="L88" s="88">
        <v>13.56</v>
      </c>
      <c r="M88" s="116">
        <v>0</v>
      </c>
      <c r="N88" s="115">
        <v>0</v>
      </c>
      <c r="O88" s="88">
        <v>0</v>
      </c>
      <c r="P88" s="88">
        <v>-80</v>
      </c>
      <c r="Q88" s="88">
        <v>0</v>
      </c>
      <c r="R88" s="88">
        <v>0</v>
      </c>
      <c r="S88" s="116">
        <v>0</v>
      </c>
      <c r="U88" s="115">
        <v>-80</v>
      </c>
      <c r="V88" s="116">
        <v>23.25</v>
      </c>
      <c r="W88">
        <v>0</v>
      </c>
      <c r="X88">
        <v>9.69</v>
      </c>
      <c r="Y88">
        <v>13.56</v>
      </c>
      <c r="Z88">
        <v>0</v>
      </c>
      <c r="AA88">
        <v>-80</v>
      </c>
    </row>
    <row r="89" spans="7:27">
      <c r="G89" t="s">
        <v>131</v>
      </c>
      <c r="H89" s="115">
        <v>31</v>
      </c>
      <c r="I89" s="88">
        <v>38.75</v>
      </c>
      <c r="J89" s="88">
        <v>0</v>
      </c>
      <c r="K89" s="88">
        <v>0</v>
      </c>
      <c r="L89" s="88">
        <v>14.53</v>
      </c>
      <c r="M89" s="116">
        <v>0</v>
      </c>
      <c r="N89" s="115">
        <v>0</v>
      </c>
      <c r="O89" s="88">
        <v>0</v>
      </c>
      <c r="P89" s="88">
        <v>-100</v>
      </c>
      <c r="Q89" s="88">
        <v>0</v>
      </c>
      <c r="R89" s="88">
        <v>0</v>
      </c>
      <c r="S89" s="116">
        <v>0</v>
      </c>
      <c r="U89" s="115">
        <v>-100</v>
      </c>
      <c r="V89" s="116">
        <v>84.28</v>
      </c>
      <c r="W89">
        <v>31</v>
      </c>
      <c r="X89">
        <v>38.75</v>
      </c>
      <c r="Y89">
        <v>14.53</v>
      </c>
      <c r="Z89">
        <v>0</v>
      </c>
      <c r="AA89">
        <v>-100</v>
      </c>
    </row>
    <row r="90" spans="7:27">
      <c r="G90" t="s">
        <v>132</v>
      </c>
      <c r="H90" s="115">
        <v>0</v>
      </c>
      <c r="I90" s="88">
        <v>38.75</v>
      </c>
      <c r="J90" s="88">
        <v>0</v>
      </c>
      <c r="K90" s="88">
        <v>0</v>
      </c>
      <c r="L90" s="88">
        <v>13.56</v>
      </c>
      <c r="M90" s="116">
        <v>0</v>
      </c>
      <c r="N90" s="115">
        <v>0</v>
      </c>
      <c r="O90" s="88">
        <v>0</v>
      </c>
      <c r="P90" s="88">
        <v>-90</v>
      </c>
      <c r="Q90" s="88">
        <v>0</v>
      </c>
      <c r="R90" s="88">
        <v>0</v>
      </c>
      <c r="S90" s="116">
        <v>0</v>
      </c>
      <c r="U90" s="115">
        <v>-90</v>
      </c>
      <c r="V90" s="116">
        <v>52.31</v>
      </c>
      <c r="W90">
        <v>0</v>
      </c>
      <c r="X90">
        <v>38.75</v>
      </c>
      <c r="Y90">
        <v>13.56</v>
      </c>
      <c r="Z90">
        <v>0</v>
      </c>
      <c r="AA90">
        <v>-90</v>
      </c>
    </row>
    <row r="91" spans="7:27">
      <c r="G91" t="s">
        <v>133</v>
      </c>
      <c r="H91" s="115">
        <v>60.06</v>
      </c>
      <c r="I91" s="88">
        <v>22.28</v>
      </c>
      <c r="J91" s="88">
        <v>0</v>
      </c>
      <c r="K91" s="88">
        <v>29.06</v>
      </c>
      <c r="L91" s="88">
        <v>18.89</v>
      </c>
      <c r="M91" s="116">
        <v>0</v>
      </c>
      <c r="N91" s="115">
        <v>0</v>
      </c>
      <c r="O91" s="88">
        <v>0</v>
      </c>
      <c r="P91" s="88">
        <v>-120</v>
      </c>
      <c r="Q91" s="88">
        <v>0</v>
      </c>
      <c r="R91" s="88">
        <v>0</v>
      </c>
      <c r="S91" s="116">
        <v>0</v>
      </c>
      <c r="U91" s="115">
        <v>-120</v>
      </c>
      <c r="V91" s="116">
        <v>130.29</v>
      </c>
      <c r="W91">
        <v>60.06</v>
      </c>
      <c r="X91">
        <v>22.28</v>
      </c>
      <c r="Y91">
        <v>18.89</v>
      </c>
      <c r="Z91">
        <v>29.06</v>
      </c>
      <c r="AA91">
        <v>-120</v>
      </c>
    </row>
    <row r="92" spans="7:27">
      <c r="G92" t="s">
        <v>134</v>
      </c>
      <c r="H92" s="115">
        <v>33.9</v>
      </c>
      <c r="I92" s="88">
        <v>0</v>
      </c>
      <c r="J92" s="88">
        <v>0</v>
      </c>
      <c r="K92" s="88">
        <v>0</v>
      </c>
      <c r="L92" s="88">
        <v>9.69</v>
      </c>
      <c r="M92" s="116">
        <v>0</v>
      </c>
      <c r="N92" s="115">
        <v>0</v>
      </c>
      <c r="O92" s="88">
        <v>0</v>
      </c>
      <c r="P92" s="88">
        <v>-180</v>
      </c>
      <c r="Q92" s="88">
        <v>0</v>
      </c>
      <c r="R92" s="88">
        <v>0</v>
      </c>
      <c r="S92" s="116">
        <v>0</v>
      </c>
      <c r="U92" s="115">
        <v>-180</v>
      </c>
      <c r="V92" s="116">
        <v>43.59</v>
      </c>
      <c r="W92">
        <v>33.9</v>
      </c>
      <c r="X92">
        <v>0</v>
      </c>
      <c r="Y92">
        <v>9.69</v>
      </c>
      <c r="Z92">
        <v>0</v>
      </c>
      <c r="AA92">
        <v>-180</v>
      </c>
    </row>
    <row r="93" spans="7:27">
      <c r="G93" t="s">
        <v>135</v>
      </c>
      <c r="H93" s="115">
        <v>62</v>
      </c>
      <c r="I93" s="88">
        <v>0</v>
      </c>
      <c r="J93" s="88">
        <v>0</v>
      </c>
      <c r="K93" s="88">
        <v>0</v>
      </c>
      <c r="L93" s="88">
        <v>12.59</v>
      </c>
      <c r="M93" s="116">
        <v>0</v>
      </c>
      <c r="N93" s="115">
        <v>0</v>
      </c>
      <c r="O93" s="88">
        <v>0</v>
      </c>
      <c r="P93" s="88">
        <v>-70</v>
      </c>
      <c r="Q93" s="88">
        <v>0</v>
      </c>
      <c r="R93" s="88">
        <v>0</v>
      </c>
      <c r="S93" s="116">
        <v>0</v>
      </c>
      <c r="U93" s="115">
        <v>-70</v>
      </c>
      <c r="V93" s="116">
        <v>74.59</v>
      </c>
      <c r="W93">
        <v>62</v>
      </c>
      <c r="X93">
        <v>0</v>
      </c>
      <c r="Y93">
        <v>12.59</v>
      </c>
      <c r="Z93">
        <v>0</v>
      </c>
      <c r="AA93">
        <v>-70</v>
      </c>
    </row>
    <row r="94" spans="7:27">
      <c r="G94" t="s">
        <v>136</v>
      </c>
      <c r="H94" s="115">
        <v>71.680000000000007</v>
      </c>
      <c r="I94" s="88">
        <v>0</v>
      </c>
      <c r="J94" s="88">
        <v>0</v>
      </c>
      <c r="K94" s="88">
        <v>0</v>
      </c>
      <c r="L94" s="88">
        <v>10.66</v>
      </c>
      <c r="M94" s="116">
        <v>0</v>
      </c>
      <c r="N94" s="115">
        <v>0</v>
      </c>
      <c r="O94" s="88">
        <v>-25</v>
      </c>
      <c r="P94" s="88">
        <v>-85</v>
      </c>
      <c r="Q94" s="88">
        <v>0</v>
      </c>
      <c r="R94" s="88">
        <v>0</v>
      </c>
      <c r="S94" s="116">
        <v>0</v>
      </c>
      <c r="U94" s="115">
        <v>-110</v>
      </c>
      <c r="V94" s="116">
        <v>82.34</v>
      </c>
      <c r="W94">
        <v>71.680000000000007</v>
      </c>
      <c r="X94">
        <v>-25</v>
      </c>
      <c r="Y94">
        <v>10.66</v>
      </c>
      <c r="Z94">
        <v>0</v>
      </c>
      <c r="AA94">
        <v>-85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11.62</v>
      </c>
      <c r="M95" s="116">
        <v>0</v>
      </c>
      <c r="N95" s="115">
        <v>0</v>
      </c>
      <c r="O95" s="88">
        <v>-80</v>
      </c>
      <c r="P95" s="88">
        <v>-110</v>
      </c>
      <c r="Q95" s="88">
        <v>0</v>
      </c>
      <c r="R95" s="88">
        <v>0</v>
      </c>
      <c r="S95" s="116">
        <v>0</v>
      </c>
      <c r="U95" s="115">
        <v>-190</v>
      </c>
      <c r="V95" s="116">
        <v>11.62</v>
      </c>
      <c r="W95">
        <v>0</v>
      </c>
      <c r="X95">
        <v>-80</v>
      </c>
      <c r="Y95">
        <v>11.62</v>
      </c>
      <c r="Z95">
        <v>0</v>
      </c>
      <c r="AA95">
        <v>-110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29.06</v>
      </c>
      <c r="L96" s="88">
        <v>9.69</v>
      </c>
      <c r="M96" s="116">
        <v>0</v>
      </c>
      <c r="N96" s="115">
        <v>-17</v>
      </c>
      <c r="O96" s="88">
        <v>-55</v>
      </c>
      <c r="P96" s="88">
        <v>-110</v>
      </c>
      <c r="Q96" s="88">
        <v>0</v>
      </c>
      <c r="R96" s="88">
        <v>0</v>
      </c>
      <c r="S96" s="116">
        <v>0</v>
      </c>
      <c r="U96" s="115">
        <v>-182</v>
      </c>
      <c r="V96" s="116">
        <v>38.75</v>
      </c>
      <c r="W96">
        <v>-17</v>
      </c>
      <c r="X96">
        <v>-55</v>
      </c>
      <c r="Y96">
        <v>9.69</v>
      </c>
      <c r="Z96">
        <v>29.06</v>
      </c>
      <c r="AA96">
        <v>-110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16.47</v>
      </c>
      <c r="M97" s="116">
        <v>0</v>
      </c>
      <c r="N97" s="115">
        <v>-29</v>
      </c>
      <c r="O97" s="88">
        <v>-35</v>
      </c>
      <c r="P97" s="88">
        <v>-110</v>
      </c>
      <c r="Q97" s="88">
        <v>0</v>
      </c>
      <c r="R97" s="88">
        <v>0</v>
      </c>
      <c r="S97" s="116">
        <v>0</v>
      </c>
      <c r="U97" s="115">
        <v>-174</v>
      </c>
      <c r="V97" s="116">
        <v>16.47</v>
      </c>
      <c r="W97">
        <v>-29</v>
      </c>
      <c r="X97">
        <v>-35</v>
      </c>
      <c r="Y97">
        <v>16.47</v>
      </c>
      <c r="Z97">
        <v>0</v>
      </c>
      <c r="AA97">
        <v>-110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7.75</v>
      </c>
      <c r="M98" s="116">
        <v>0</v>
      </c>
      <c r="N98" s="115">
        <v>-38</v>
      </c>
      <c r="O98" s="88">
        <v>-30</v>
      </c>
      <c r="P98" s="88">
        <v>-110</v>
      </c>
      <c r="Q98" s="88">
        <v>0</v>
      </c>
      <c r="R98" s="88">
        <v>0</v>
      </c>
      <c r="S98" s="116">
        <v>0</v>
      </c>
      <c r="U98" s="115">
        <v>-178</v>
      </c>
      <c r="V98" s="116">
        <v>7.75</v>
      </c>
      <c r="W98">
        <v>-38</v>
      </c>
      <c r="X98">
        <v>-30</v>
      </c>
      <c r="Y98">
        <v>7.75</v>
      </c>
      <c r="Z98">
        <v>0</v>
      </c>
      <c r="AA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0.96721749999999984</v>
      </c>
      <c r="I99" s="111">
        <f t="shared" ref="I99:BQ99" si="1">SUM(I3:I98)/4000</f>
        <v>0.2663875</v>
      </c>
      <c r="J99" s="111">
        <f t="shared" si="1"/>
        <v>0.21296999999999999</v>
      </c>
      <c r="K99" s="111">
        <f t="shared" si="1"/>
        <v>0.17792499999999992</v>
      </c>
      <c r="L99" s="111">
        <f t="shared" si="1"/>
        <v>0.39165499999999992</v>
      </c>
      <c r="M99" s="111">
        <f t="shared" si="1"/>
        <v>0</v>
      </c>
      <c r="N99" s="110">
        <f t="shared" si="1"/>
        <v>-0.33750000000000002</v>
      </c>
      <c r="O99" s="111">
        <f t="shared" si="1"/>
        <v>-0.69599999999999995</v>
      </c>
      <c r="P99" s="111">
        <f t="shared" si="1"/>
        <v>-1.4259999999999999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-2.4594999999999998</v>
      </c>
      <c r="V99" s="112">
        <f t="shared" si="1"/>
        <v>2.0161549999999999</v>
      </c>
      <c r="W99">
        <f t="shared" si="1"/>
        <v>0.62971749999999993</v>
      </c>
      <c r="X99">
        <f t="shared" si="1"/>
        <v>-0.42961250000000017</v>
      </c>
      <c r="Y99">
        <f t="shared" si="1"/>
        <v>0.39165499999999992</v>
      </c>
      <c r="Z99">
        <f t="shared" si="1"/>
        <v>0.17792499999999992</v>
      </c>
      <c r="AA99">
        <f t="shared" si="1"/>
        <v>-1.2130300000000003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6" t="s">
        <v>230</v>
      </c>
      <c r="W2" s="30" t="s">
        <v>440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29.06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29.06</v>
      </c>
      <c r="W3">
        <v>29.06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29.06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29.06</v>
      </c>
      <c r="W4">
        <v>29.06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29.05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29.05</v>
      </c>
      <c r="W5">
        <v>29.05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29.06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29.06</v>
      </c>
      <c r="W6">
        <v>29.06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29.06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29.06</v>
      </c>
      <c r="W8">
        <v>29.06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29.06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29.06</v>
      </c>
      <c r="W9">
        <v>29.06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29.06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29.06</v>
      </c>
      <c r="W10">
        <v>29.06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29.06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29.06</v>
      </c>
      <c r="W11">
        <v>29.06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29.06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29.06</v>
      </c>
      <c r="W12">
        <v>29.06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29.06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29.06</v>
      </c>
      <c r="W14">
        <v>29.06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29.06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29.06</v>
      </c>
      <c r="W15">
        <v>29.06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29.06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29.06</v>
      </c>
      <c r="W16">
        <v>29.06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29.06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29.06</v>
      </c>
      <c r="W17">
        <v>29.06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29.06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29.06</v>
      </c>
      <c r="W19">
        <v>29.06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29.06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29.06</v>
      </c>
      <c r="W20">
        <v>29.06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29.06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29.06</v>
      </c>
      <c r="W21">
        <v>29.06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29.06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29.06</v>
      </c>
      <c r="W22">
        <v>29.06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29.06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29.06</v>
      </c>
      <c r="W24">
        <v>29.06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29.06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29.06</v>
      </c>
      <c r="W25">
        <v>29.06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29.06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29.06</v>
      </c>
      <c r="W26">
        <v>29.06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29.06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29.06</v>
      </c>
      <c r="W27">
        <v>29.06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29.06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29.06</v>
      </c>
      <c r="W29">
        <v>29.06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29.06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29.06</v>
      </c>
      <c r="W30">
        <v>29.06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9.69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9.69</v>
      </c>
      <c r="W31">
        <v>9.69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58.12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58.12</v>
      </c>
      <c r="W32">
        <v>58.12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58.12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58.12</v>
      </c>
      <c r="W33">
        <v>58.12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58.12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58.12</v>
      </c>
      <c r="W34">
        <v>58.12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29.06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29.06</v>
      </c>
      <c r="W35">
        <v>29.06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87.18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87.18</v>
      </c>
      <c r="W36">
        <v>87.18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96.87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96.87</v>
      </c>
      <c r="W37">
        <v>96.87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96.87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96.87</v>
      </c>
      <c r="W38">
        <v>96.87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96.87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96.87</v>
      </c>
      <c r="W39">
        <v>96.87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48.44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48.44</v>
      </c>
      <c r="W40">
        <v>48.44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96.87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96.87</v>
      </c>
      <c r="W41">
        <v>96.87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125.93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125.93</v>
      </c>
      <c r="W42">
        <v>125.93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125.93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125.93</v>
      </c>
      <c r="W43">
        <v>125.93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125.93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125.93</v>
      </c>
      <c r="W44">
        <v>125.93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96.87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96.87</v>
      </c>
      <c r="W45">
        <v>96.87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125.93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125.93</v>
      </c>
      <c r="W46">
        <v>125.93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125.93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125.93</v>
      </c>
      <c r="W47">
        <v>125.93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125.93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125.93</v>
      </c>
      <c r="W48">
        <v>125.93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96.87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96.87</v>
      </c>
      <c r="W49">
        <v>96.87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125.93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125.93</v>
      </c>
      <c r="W50">
        <v>125.93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125.93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125.93</v>
      </c>
      <c r="W51">
        <v>125.93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125.93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125.93</v>
      </c>
      <c r="W52">
        <v>125.93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125.93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125.93</v>
      </c>
      <c r="W53">
        <v>125.93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96.87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96.87</v>
      </c>
      <c r="W54">
        <v>96.87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125.93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125.93</v>
      </c>
      <c r="W55">
        <v>125.93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125.93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125.93</v>
      </c>
      <c r="W56">
        <v>125.93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125.93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125.93</v>
      </c>
      <c r="W57">
        <v>125.93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125.93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125.93</v>
      </c>
      <c r="W58">
        <v>125.93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96.87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96.87</v>
      </c>
      <c r="W59">
        <v>96.87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125.93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125.93</v>
      </c>
      <c r="W60">
        <v>125.93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125.93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125.93</v>
      </c>
      <c r="W61">
        <v>125.93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125.93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125.93</v>
      </c>
      <c r="W62">
        <v>125.93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125.93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125.93</v>
      </c>
      <c r="W63">
        <v>125.93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96.87</v>
      </c>
      <c r="W64">
        <v>96.87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125.93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125.93</v>
      </c>
      <c r="W65">
        <v>125.93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125.93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125.93</v>
      </c>
      <c r="W66">
        <v>125.93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125.93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125.93</v>
      </c>
      <c r="W67">
        <v>125.93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96.87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96.87</v>
      </c>
      <c r="W68">
        <v>96.87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125.93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125.93</v>
      </c>
      <c r="W69">
        <v>125.93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125.93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125.93</v>
      </c>
      <c r="W70">
        <v>125.93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125.93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125.93</v>
      </c>
      <c r="W71">
        <v>125.93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125.93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125.93</v>
      </c>
      <c r="W72">
        <v>125.93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48.44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48.44</v>
      </c>
      <c r="W73">
        <v>48.44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96.87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96.87</v>
      </c>
      <c r="W74">
        <v>96.87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96.87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96.87</v>
      </c>
      <c r="W75">
        <v>96.87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96.87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96.87</v>
      </c>
      <c r="W76">
        <v>96.87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96.87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96.87</v>
      </c>
      <c r="W77">
        <v>96.87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58.12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58.12</v>
      </c>
      <c r="W78">
        <v>58.12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96.87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96.87</v>
      </c>
      <c r="W79">
        <v>96.87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87.18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87.18</v>
      </c>
      <c r="W80">
        <v>87.18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87.18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87.18</v>
      </c>
      <c r="W81">
        <v>87.18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77.5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77.5</v>
      </c>
      <c r="W82">
        <v>77.5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77.5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77.5</v>
      </c>
      <c r="W83">
        <v>77.5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38.75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38.75</v>
      </c>
      <c r="W84">
        <v>38.75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67.81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67.81</v>
      </c>
      <c r="W85">
        <v>67.81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67.81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67.81</v>
      </c>
      <c r="W86">
        <v>67.81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58.12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58.12</v>
      </c>
      <c r="W87">
        <v>58.12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58.12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58.12</v>
      </c>
      <c r="W88">
        <v>58.12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58.12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58.12</v>
      </c>
      <c r="W89">
        <v>58.12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29.06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29.06</v>
      </c>
      <c r="W90">
        <v>29.06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48.44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48.44</v>
      </c>
      <c r="W91">
        <v>48.44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48.44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48.44</v>
      </c>
      <c r="W92">
        <v>48.44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48.44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48.44</v>
      </c>
      <c r="W93">
        <v>48.44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48.44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48.44</v>
      </c>
      <c r="W94">
        <v>48.44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9.69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9.69</v>
      </c>
      <c r="W95">
        <v>9.69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38.75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38.75</v>
      </c>
      <c r="W96">
        <v>38.75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38.75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38.75</v>
      </c>
      <c r="W97">
        <v>38.75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29.06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29.06</v>
      </c>
      <c r="W98">
        <v>29.06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1.6855299999999995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1.6855299999999995</v>
      </c>
      <c r="W99">
        <f t="shared" si="1"/>
        <v>1.6855299999999995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7.299561228560032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7.4488695999999992</v>
      </c>
      <c r="O3">
        <f>BRPL_ISGS_exbus!BB3</f>
        <v>667.56443647752462</v>
      </c>
      <c r="P3" s="77">
        <v>58.635482976428904</v>
      </c>
      <c r="Q3" s="77">
        <v>9.1800000000000015</v>
      </c>
      <c r="R3" s="80">
        <v>0</v>
      </c>
      <c r="S3" s="80">
        <v>0</v>
      </c>
      <c r="T3" s="78">
        <f>SUMPRODUCT(LTA!F3:AJ3,LTA!F$101:AJ$101,LTA!F$103:AJ$103)</f>
        <v>9.57</v>
      </c>
      <c r="U3" s="78">
        <f>SUMPRODUCT(LTA!F3:AJ3,LTA!F$102:AJ$102,LTA!F$103:AJ$103)</f>
        <v>1.83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260.45999999999998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9.3491613211273581</v>
      </c>
      <c r="AD3">
        <f>SUM(B3:AB3,AI3:AR3)-AC3</f>
        <v>972.57850749988654</v>
      </c>
      <c r="AE3">
        <f>'IDT-1'!B3</f>
        <v>0</v>
      </c>
      <c r="AF3" s="26"/>
      <c r="AG3">
        <f>SUM(AD3:AF3)+AT3</f>
        <v>972.57850749988654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7.299561228560032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7.5458687999999983</v>
      </c>
      <c r="O4">
        <f>BRPL_ISGS_exbus!BB4</f>
        <v>655.8553384556327</v>
      </c>
      <c r="P4" s="77">
        <v>58.635482976428904</v>
      </c>
      <c r="Q4" s="77">
        <v>9.1800000000000015</v>
      </c>
      <c r="R4" s="80">
        <v>0</v>
      </c>
      <c r="S4" s="80">
        <v>0</v>
      </c>
      <c r="T4" s="78">
        <f>SUMPRODUCT(LTA!F4:AJ4,LTA!F$101:AJ$101,LTA!F$103:AJ$103)</f>
        <v>9.49</v>
      </c>
      <c r="U4" s="78">
        <f>SUMPRODUCT(LTA!F4:AJ4,LTA!F$102:AJ$102,LTA!F$103:AJ$103)</f>
        <v>1.82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260.45999999999998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9.3172078716722719</v>
      </c>
      <c r="AD4">
        <f t="shared" ref="AD4:AD67" si="1">SUM(B4:AB4,AI4:AR4)-AC4</f>
        <v>952.90836212744966</v>
      </c>
      <c r="AE4">
        <f>'IDT-1'!B4</f>
        <v>0</v>
      </c>
      <c r="AF4" s="26"/>
      <c r="AG4">
        <f t="shared" ref="AG4:AG67" si="2">SUM(AD4:AF4)+AT4</f>
        <v>952.90836212744966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-6.0665158371040722</v>
      </c>
      <c r="M5">
        <f>EDWPCL!S5</f>
        <v>0</v>
      </c>
      <c r="N5">
        <f>'MSW BWN'!S5</f>
        <v>7.3134052000000001</v>
      </c>
      <c r="O5">
        <f>BRPL_ISGS_exbus!BB5</f>
        <v>672.43878910091416</v>
      </c>
      <c r="P5" s="77">
        <v>58.635482976428904</v>
      </c>
      <c r="Q5" s="77">
        <v>9.1800000000000015</v>
      </c>
      <c r="R5" s="80">
        <v>0</v>
      </c>
      <c r="S5" s="80">
        <v>0</v>
      </c>
      <c r="T5" s="78">
        <f>SUMPRODUCT(LTA!F5:AJ5,LTA!F$101:AJ$101,LTA!F$103:AJ$103)</f>
        <v>9.43</v>
      </c>
      <c r="U5" s="78">
        <f>SUMPRODUCT(LTA!F5:AJ5,LTA!F$102:AJ$102,LTA!F$103:AJ$103)</f>
        <v>1.82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260.45999999999998</v>
      </c>
      <c r="AB5" s="117">
        <f>-STOA!N5</f>
        <v>0</v>
      </c>
      <c r="AC5">
        <f t="shared" si="0"/>
        <v>9.9145808808058931</v>
      </c>
      <c r="AD5">
        <f t="shared" si="1"/>
        <v>931.92473194571608</v>
      </c>
      <c r="AE5">
        <f>'IDT-1'!B5</f>
        <v>0</v>
      </c>
      <c r="AF5" s="26"/>
      <c r="AG5">
        <f t="shared" si="2"/>
        <v>931.92473194571608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-6.0339366515837103</v>
      </c>
      <c r="M6">
        <f>EDWPCL!S6</f>
        <v>0</v>
      </c>
      <c r="N6">
        <f>'MSW BWN'!S6</f>
        <v>7.3769563999999992</v>
      </c>
      <c r="O6">
        <f>BRPL_ISGS_exbus!BB6</f>
        <v>655.0754940693505</v>
      </c>
      <c r="P6" s="77">
        <v>58.635482976428904</v>
      </c>
      <c r="Q6" s="77">
        <v>9.1800000000000015</v>
      </c>
      <c r="R6" s="80">
        <v>0</v>
      </c>
      <c r="S6" s="80">
        <v>0</v>
      </c>
      <c r="T6" s="78">
        <f>SUMPRODUCT(LTA!F6:AJ6,LTA!F$101:AJ$101,LTA!F$103:AJ$103)</f>
        <v>9.33</v>
      </c>
      <c r="U6" s="78">
        <f>SUMPRODUCT(LTA!F6:AJ6,LTA!F$102:AJ$102,LTA!F$103:AJ$103)</f>
        <v>1.82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260.45999999999998</v>
      </c>
      <c r="AB6" s="117">
        <f>-STOA!N6</f>
        <v>0</v>
      </c>
      <c r="AC6">
        <f t="shared" si="0"/>
        <v>9.7434176378801212</v>
      </c>
      <c r="AD6">
        <f t="shared" si="1"/>
        <v>916.72873054259867</v>
      </c>
      <c r="AE6">
        <f>'IDT-1'!B6</f>
        <v>0</v>
      </c>
      <c r="AF6" s="26"/>
      <c r="AG6">
        <f t="shared" si="2"/>
        <v>916.72873054259867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-6.0081447963800896</v>
      </c>
      <c r="M7">
        <f>EDWPCL!S7</f>
        <v>0</v>
      </c>
      <c r="N7">
        <f>'MSW BWN'!S7</f>
        <v>7.634506</v>
      </c>
      <c r="O7">
        <f>BRPL_ISGS_exbus!BB7</f>
        <v>670.11985205395058</v>
      </c>
      <c r="P7" s="77">
        <v>58.635482976428904</v>
      </c>
      <c r="Q7" s="77">
        <v>9.1800000000000015</v>
      </c>
      <c r="R7" s="80">
        <v>0</v>
      </c>
      <c r="S7" s="80">
        <v>0</v>
      </c>
      <c r="T7" s="78">
        <f>SUMPRODUCT(LTA!F7:AJ7,LTA!F$101:AJ$101,LTA!F$103:AJ$103)</f>
        <v>8.74</v>
      </c>
      <c r="U7" s="78">
        <f>SUMPRODUCT(LTA!F7:AJ7,LTA!F$102:AJ$102,LTA!F$103:AJ$103)</f>
        <v>1.79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260.24</v>
      </c>
      <c r="AB7" s="117">
        <f>-STOA!N7</f>
        <v>0</v>
      </c>
      <c r="AC7">
        <f t="shared" si="0"/>
        <v>10.34099419992142</v>
      </c>
      <c r="AD7">
        <f t="shared" si="1"/>
        <v>877.61885342036112</v>
      </c>
      <c r="AE7">
        <f>'IDT-1'!B7</f>
        <v>0</v>
      </c>
      <c r="AF7" s="26"/>
      <c r="AG7">
        <f t="shared" si="2"/>
        <v>877.61885342036112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-6.0203619909502253</v>
      </c>
      <c r="M8">
        <f>EDWPCL!S8</f>
        <v>0</v>
      </c>
      <c r="N8">
        <f>'MSW BWN'!S8</f>
        <v>7.5057312000000005</v>
      </c>
      <c r="O8">
        <f>BRPL_ISGS_exbus!BB8</f>
        <v>673.0251333356091</v>
      </c>
      <c r="P8" s="77">
        <v>58.635482976428904</v>
      </c>
      <c r="Q8" s="77">
        <v>9.1800000000000015</v>
      </c>
      <c r="R8" s="80">
        <v>0</v>
      </c>
      <c r="S8" s="80">
        <v>0</v>
      </c>
      <c r="T8" s="78">
        <f>SUMPRODUCT(LTA!F8:AJ8,LTA!F$101:AJ$101,LTA!F$103:AJ$103)</f>
        <v>8.2200000000000006</v>
      </c>
      <c r="U8" s="78">
        <f>SUMPRODUCT(LTA!F8:AJ8,LTA!F$102:AJ$102,LTA!F$103:AJ$103)</f>
        <v>1.78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260.24</v>
      </c>
      <c r="AB8" s="117">
        <f>-STOA!N8</f>
        <v>0</v>
      </c>
      <c r="AC8">
        <f t="shared" si="0"/>
        <v>10.218821882416249</v>
      </c>
      <c r="AD8">
        <f t="shared" si="1"/>
        <v>895.97531502495463</v>
      </c>
      <c r="AE8">
        <f>'IDT-1'!B8</f>
        <v>0</v>
      </c>
      <c r="AF8" s="26"/>
      <c r="AG8">
        <f t="shared" si="2"/>
        <v>895.97531502495463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14.56204259967231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-6.0665158371040722</v>
      </c>
      <c r="M9">
        <f>EDWPCL!S9</f>
        <v>0</v>
      </c>
      <c r="N9">
        <f>'MSW BWN'!S9</f>
        <v>7.6094199999999992</v>
      </c>
      <c r="O9">
        <f>BRPL_ISGS_exbus!BB9</f>
        <v>491.85570608342874</v>
      </c>
      <c r="P9" s="77">
        <v>58.635482976428904</v>
      </c>
      <c r="Q9" s="77">
        <v>9.1800000000000015</v>
      </c>
      <c r="R9" s="80">
        <v>0</v>
      </c>
      <c r="S9" s="80">
        <v>0</v>
      </c>
      <c r="T9" s="78">
        <f>SUMPRODUCT(LTA!F9:AJ9,LTA!F$101:AJ$101,LTA!F$103:AJ$103)</f>
        <v>7.74</v>
      </c>
      <c r="U9" s="78">
        <f>SUMPRODUCT(LTA!F9:AJ9,LTA!F$102:AJ$102,LTA!F$103:AJ$103)</f>
        <v>1.79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260.24</v>
      </c>
      <c r="AB9" s="117">
        <f>-STOA!N9</f>
        <v>0</v>
      </c>
      <c r="AC9">
        <f t="shared" si="0"/>
        <v>7.6671338411054171</v>
      </c>
      <c r="AD9">
        <f t="shared" si="1"/>
        <v>849.53511076793131</v>
      </c>
      <c r="AE9">
        <f>'IDT-1'!B9</f>
        <v>0</v>
      </c>
      <c r="AF9" s="26"/>
      <c r="AG9">
        <f t="shared" si="2"/>
        <v>849.53511076793131</v>
      </c>
      <c r="AI9" s="75">
        <f>PXIL!H9</f>
        <v>0</v>
      </c>
      <c r="AJ9" s="75">
        <f>PXIL!N9</f>
        <v>0</v>
      </c>
      <c r="AK9" s="75">
        <f>RTM_IEX!H9</f>
        <v>12.59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14.56204259967231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7.5140931999999996</v>
      </c>
      <c r="O10">
        <f>BRPL_ISGS_exbus!BB10</f>
        <v>491.85451243709258</v>
      </c>
      <c r="P10" s="77">
        <v>58.635482976428904</v>
      </c>
      <c r="Q10" s="77">
        <v>9.1800000000000015</v>
      </c>
      <c r="R10" s="80">
        <v>0</v>
      </c>
      <c r="S10" s="80">
        <v>0</v>
      </c>
      <c r="T10" s="78">
        <f>SUMPRODUCT(LTA!F10:AJ10,LTA!F$101:AJ$101,LTA!F$103:AJ$103)</f>
        <v>7.4600000000000009</v>
      </c>
      <c r="U10" s="78">
        <f>SUMPRODUCT(LTA!F10:AJ10,LTA!F$102:AJ$102,LTA!F$103:AJ$103)</f>
        <v>1.78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260.24</v>
      </c>
      <c r="AB10" s="117">
        <f>-STOA!N10</f>
        <v>0</v>
      </c>
      <c r="AC10">
        <f t="shared" si="0"/>
        <v>7.8177395850848992</v>
      </c>
      <c r="AD10">
        <f t="shared" si="1"/>
        <v>866.37771016660918</v>
      </c>
      <c r="AE10">
        <f>'IDT-1'!B10</f>
        <v>0</v>
      </c>
      <c r="AF10" s="26"/>
      <c r="AG10">
        <f t="shared" si="2"/>
        <v>866.37771016660918</v>
      </c>
      <c r="AI10" s="75">
        <f>PXIL!H10</f>
        <v>0</v>
      </c>
      <c r="AJ10" s="75">
        <f>PXIL!N10</f>
        <v>0</v>
      </c>
      <c r="AK10" s="75">
        <f>RTM_IEX!H10</f>
        <v>30.03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14.56204259967231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-6.078733031674207</v>
      </c>
      <c r="M11">
        <f>EDWPCL!S11</f>
        <v>0</v>
      </c>
      <c r="N11">
        <f>'MSW BWN'!S11</f>
        <v>7.4890071999999988</v>
      </c>
      <c r="O11">
        <f>BRPL_ISGS_exbus!BB11</f>
        <v>491.91704155522586</v>
      </c>
      <c r="P11" s="77">
        <v>58.635482976428904</v>
      </c>
      <c r="Q11" s="77">
        <v>9.1800000000000015</v>
      </c>
      <c r="R11" s="80">
        <v>0</v>
      </c>
      <c r="S11" s="80">
        <v>0</v>
      </c>
      <c r="T11" s="78">
        <f>SUMPRODUCT(LTA!F11:AJ11,LTA!F$101:AJ$101,LTA!F$103:AJ$103)</f>
        <v>7.25</v>
      </c>
      <c r="U11" s="78">
        <f>SUMPRODUCT(LTA!F11:AJ11,LTA!F$102:AJ$102,LTA!F$103:AJ$103)</f>
        <v>1.76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260.24</v>
      </c>
      <c r="AB11" s="117">
        <f>-STOA!N11</f>
        <v>0</v>
      </c>
      <c r="AC11">
        <f t="shared" si="0"/>
        <v>7.9860744264285888</v>
      </c>
      <c r="AD11">
        <f t="shared" si="1"/>
        <v>885.43487565983514</v>
      </c>
      <c r="AE11">
        <f>'IDT-1'!B11</f>
        <v>0</v>
      </c>
      <c r="AF11" s="26"/>
      <c r="AG11">
        <f t="shared" si="2"/>
        <v>885.43487565983514</v>
      </c>
      <c r="AI11" s="75">
        <f>PXIL!H11</f>
        <v>0</v>
      </c>
      <c r="AJ11" s="75">
        <f>PXIL!N11</f>
        <v>0</v>
      </c>
      <c r="AK11" s="75">
        <f>RTM_IEX!H11</f>
        <v>49.4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14.56204259967231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7.4739555999999991</v>
      </c>
      <c r="O12">
        <f>BRPL_ISGS_exbus!BB12</f>
        <v>475.12052730888979</v>
      </c>
      <c r="P12" s="77">
        <v>58.635482976428904</v>
      </c>
      <c r="Q12" s="77">
        <v>9.1800000000000015</v>
      </c>
      <c r="R12" s="80">
        <v>0</v>
      </c>
      <c r="S12" s="80">
        <v>0</v>
      </c>
      <c r="T12" s="78">
        <f>SUMPRODUCT(LTA!F12:AJ12,LTA!F$101:AJ$101,LTA!F$103:AJ$103)</f>
        <v>7.08</v>
      </c>
      <c r="U12" s="78">
        <f>SUMPRODUCT(LTA!F12:AJ12,LTA!F$102:AJ$102,LTA!F$103:AJ$103)</f>
        <v>1.78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260.24</v>
      </c>
      <c r="AB12" s="117">
        <f>-STOA!N12</f>
        <v>0</v>
      </c>
      <c r="AC12">
        <f t="shared" si="0"/>
        <v>7.717911305076715</v>
      </c>
      <c r="AD12">
        <f t="shared" si="1"/>
        <v>855.13341571841465</v>
      </c>
      <c r="AE12">
        <f>'IDT-1'!B12</f>
        <v>0</v>
      </c>
      <c r="AF12" s="26"/>
      <c r="AG12">
        <f t="shared" si="2"/>
        <v>855.13341571841465</v>
      </c>
      <c r="AI12" s="75">
        <f>PXIL!H12</f>
        <v>0</v>
      </c>
      <c r="AJ12" s="75">
        <f>PXIL!N12</f>
        <v>0</v>
      </c>
      <c r="AK12" s="75">
        <f>RTM_IEX!H12</f>
        <v>35.840000000000003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15.204043628624632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7.241492</v>
      </c>
      <c r="O13">
        <f>BRPL_ISGS_exbus!BB13</f>
        <v>450.19946463682589</v>
      </c>
      <c r="P13" s="77">
        <v>58.635482976428904</v>
      </c>
      <c r="Q13" s="77">
        <v>9.1800000000000015</v>
      </c>
      <c r="R13" s="80">
        <v>0</v>
      </c>
      <c r="S13" s="80">
        <v>0</v>
      </c>
      <c r="T13" s="78">
        <f>SUMPRODUCT(LTA!F13:AJ13,LTA!F$101:AJ$101,LTA!F$103:AJ$103)</f>
        <v>6.8599999999999994</v>
      </c>
      <c r="U13" s="78">
        <f>SUMPRODUCT(LTA!F13:AJ13,LTA!F$102:AJ$102,LTA!F$103:AJ$103)</f>
        <v>1.92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260.24</v>
      </c>
      <c r="AB13" s="117">
        <f>-STOA!N13</f>
        <v>0</v>
      </c>
      <c r="AC13">
        <f t="shared" si="0"/>
        <v>7.5015058829373329</v>
      </c>
      <c r="AD13">
        <f t="shared" si="1"/>
        <v>830.75829589744251</v>
      </c>
      <c r="AE13">
        <f>'IDT-1'!B13</f>
        <v>0</v>
      </c>
      <c r="AF13" s="26"/>
      <c r="AG13">
        <f t="shared" si="2"/>
        <v>830.75829589744251</v>
      </c>
      <c r="AI13" s="75">
        <f>PXIL!H13</f>
        <v>0</v>
      </c>
      <c r="AJ13" s="75">
        <f>PXIL!N13</f>
        <v>0</v>
      </c>
      <c r="AK13" s="75">
        <f>RTM_IEX!H13</f>
        <v>35.840000000000003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15.204043628624632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7.0876311999999997</v>
      </c>
      <c r="O14">
        <f>BRPL_ISGS_exbus!BB14</f>
        <v>448.02345712008986</v>
      </c>
      <c r="P14" s="77">
        <v>58.635482976428904</v>
      </c>
      <c r="Q14" s="77">
        <v>9.1800000000000015</v>
      </c>
      <c r="R14" s="80">
        <v>0</v>
      </c>
      <c r="S14" s="80">
        <v>0</v>
      </c>
      <c r="T14" s="78">
        <f>SUMPRODUCT(LTA!F14:AJ14,LTA!F$101:AJ$101,LTA!F$103:AJ$103)</f>
        <v>6.67</v>
      </c>
      <c r="U14" s="78">
        <f>SUMPRODUCT(LTA!F14:AJ14,LTA!F$102:AJ$102,LTA!F$103:AJ$103)</f>
        <v>2.02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260.24</v>
      </c>
      <c r="AB14" s="117">
        <f>-STOA!N14</f>
        <v>0</v>
      </c>
      <c r="AC14">
        <f t="shared" si="0"/>
        <v>7.7615470417500552</v>
      </c>
      <c r="AD14">
        <f t="shared" si="1"/>
        <v>860.0483864218935</v>
      </c>
      <c r="AE14">
        <f>'IDT-1'!B14</f>
        <v>0</v>
      </c>
      <c r="AF14" s="26"/>
      <c r="AG14">
        <f t="shared" si="2"/>
        <v>860.0483864218935</v>
      </c>
      <c r="AI14" s="75">
        <f>PXIL!H14</f>
        <v>0</v>
      </c>
      <c r="AJ14" s="75">
        <f>PXIL!N14</f>
        <v>0</v>
      </c>
      <c r="AK14" s="75">
        <f>RTM_IEX!H14</f>
        <v>67.81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14.56204259967231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7.1444927999999992</v>
      </c>
      <c r="O15">
        <f>BRPL_ISGS_exbus!BB15</f>
        <v>448.62344478194234</v>
      </c>
      <c r="P15" s="77">
        <v>58.635482976428904</v>
      </c>
      <c r="Q15" s="77">
        <v>9.1800000000000015</v>
      </c>
      <c r="R15" s="80">
        <v>0</v>
      </c>
      <c r="S15" s="80">
        <v>0</v>
      </c>
      <c r="T15" s="78">
        <f>SUMPRODUCT(LTA!F15:AJ15,LTA!F$101:AJ$101,LTA!F$103:AJ$103)</f>
        <v>6.4</v>
      </c>
      <c r="U15" s="78">
        <f>SUMPRODUCT(LTA!F15:AJ15,LTA!F$102:AJ$102,LTA!F$103:AJ$103)</f>
        <v>2.12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260.19</v>
      </c>
      <c r="AB15" s="117">
        <f>-STOA!N15</f>
        <v>0</v>
      </c>
      <c r="AC15">
        <f t="shared" si="0"/>
        <v>7.5636777061995764</v>
      </c>
      <c r="AD15">
        <f t="shared" si="1"/>
        <v>837.76110399034428</v>
      </c>
      <c r="AE15">
        <f>'IDT-1'!B15</f>
        <v>0</v>
      </c>
      <c r="AF15" s="26"/>
      <c r="AG15">
        <f t="shared" si="2"/>
        <v>837.76110399034428</v>
      </c>
      <c r="AI15" s="75">
        <f>PXIL!H15</f>
        <v>0</v>
      </c>
      <c r="AJ15" s="75">
        <f>PXIL!N15</f>
        <v>0</v>
      </c>
      <c r="AK15" s="75">
        <f>RTM_IEX!H15</f>
        <v>45.53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14.56204259967231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7.2883191999999983</v>
      </c>
      <c r="O16">
        <f>BRPL_ISGS_exbus!BB16</f>
        <v>448.62225113560618</v>
      </c>
      <c r="P16" s="77">
        <v>58.635482976428904</v>
      </c>
      <c r="Q16" s="77">
        <v>9.1800000000000015</v>
      </c>
      <c r="R16" s="80">
        <v>0</v>
      </c>
      <c r="S16" s="80">
        <v>0</v>
      </c>
      <c r="T16" s="78">
        <f>SUMPRODUCT(LTA!F16:AJ16,LTA!F$101:AJ$101,LTA!F$103:AJ$103)</f>
        <v>6.3</v>
      </c>
      <c r="U16" s="78">
        <f>SUMPRODUCT(LTA!F16:AJ16,LTA!F$102:AJ$102,LTA!F$103:AJ$103)</f>
        <v>2.23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260.19</v>
      </c>
      <c r="AB16" s="117">
        <f>-STOA!N16</f>
        <v>0</v>
      </c>
      <c r="AC16">
        <f t="shared" si="0"/>
        <v>7.3518848744318195</v>
      </c>
      <c r="AD16">
        <f t="shared" si="1"/>
        <v>813.90552957577574</v>
      </c>
      <c r="AE16">
        <f>'IDT-1'!B16</f>
        <v>0</v>
      </c>
      <c r="AF16" s="26"/>
      <c r="AG16">
        <f t="shared" si="2"/>
        <v>813.90552957577574</v>
      </c>
      <c r="AI16" s="75">
        <f>PXIL!H16</f>
        <v>0</v>
      </c>
      <c r="AJ16" s="75">
        <f>PXIL!N16</f>
        <v>0</v>
      </c>
      <c r="AK16" s="75">
        <f>RTM_IEX!H16</f>
        <v>21.31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14.56204259967231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7.4421799999999996</v>
      </c>
      <c r="O17">
        <f>BRPL_ISGS_exbus!BB17</f>
        <v>504.58598121458482</v>
      </c>
      <c r="P17" s="77">
        <v>58.635482976428904</v>
      </c>
      <c r="Q17" s="77">
        <v>9.1800000000000015</v>
      </c>
      <c r="R17" s="80">
        <v>0</v>
      </c>
      <c r="S17" s="80">
        <v>0</v>
      </c>
      <c r="T17" s="78">
        <f>SUMPRODUCT(LTA!F17:AJ17,LTA!F$101:AJ$101,LTA!F$103:AJ$103)</f>
        <v>9.9</v>
      </c>
      <c r="U17" s="78">
        <f>SUMPRODUCT(LTA!F17:AJ17,LTA!F$102:AJ$102,LTA!F$103:AJ$103)</f>
        <v>2.27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260.19</v>
      </c>
      <c r="AB17" s="117">
        <f>-STOA!N17</f>
        <v>0</v>
      </c>
      <c r="AC17">
        <f t="shared" si="0"/>
        <v>7.6902236741668313</v>
      </c>
      <c r="AD17">
        <f t="shared" si="1"/>
        <v>852.01478165501953</v>
      </c>
      <c r="AE17">
        <f>'IDT-1'!B17</f>
        <v>0</v>
      </c>
      <c r="AF17" s="26"/>
      <c r="AG17">
        <f t="shared" si="2"/>
        <v>852.01478165501953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14.56204259967231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7.2164059999999992</v>
      </c>
      <c r="O18">
        <f>BRPL_ISGS_exbus!BB18</f>
        <v>504.58506510808633</v>
      </c>
      <c r="P18" s="77">
        <v>58.635482976428904</v>
      </c>
      <c r="Q18" s="77">
        <v>9.1800000000000015</v>
      </c>
      <c r="R18" s="80">
        <v>0</v>
      </c>
      <c r="S18" s="80">
        <v>0</v>
      </c>
      <c r="T18" s="78">
        <f>SUMPRODUCT(LTA!F18:AJ18,LTA!F$101:AJ$101,LTA!F$103:AJ$103)</f>
        <v>9.7199999999999989</v>
      </c>
      <c r="U18" s="78">
        <f>SUMPRODUCT(LTA!F18:AJ18,LTA!F$102:AJ$102,LTA!F$103:AJ$103)</f>
        <v>2.14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260.19</v>
      </c>
      <c r="AB18" s="117">
        <f>-STOA!N18</f>
        <v>0</v>
      </c>
      <c r="AC18">
        <f t="shared" si="0"/>
        <v>7.6855008012296437</v>
      </c>
      <c r="AD18">
        <f t="shared" si="1"/>
        <v>851.48281442145822</v>
      </c>
      <c r="AE18">
        <f>'IDT-1'!B18</f>
        <v>0</v>
      </c>
      <c r="AF18" s="26"/>
      <c r="AG18">
        <f t="shared" si="2"/>
        <v>851.48281442145822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14.56204259967231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7.2164059999999992</v>
      </c>
      <c r="O19">
        <f>BRPL_ISGS_exbus!BB19</f>
        <v>505.99508194658483</v>
      </c>
      <c r="P19" s="77">
        <v>58.635482976428904</v>
      </c>
      <c r="Q19" s="77">
        <v>9.1800000000000015</v>
      </c>
      <c r="R19" s="80">
        <v>0</v>
      </c>
      <c r="S19" s="80">
        <v>0</v>
      </c>
      <c r="T19" s="78">
        <f>SUMPRODUCT(LTA!F19:AJ19,LTA!F$101:AJ$101,LTA!F$103:AJ$103)</f>
        <v>9.49</v>
      </c>
      <c r="U19" s="78">
        <f>SUMPRODUCT(LTA!F19:AJ19,LTA!F$102:AJ$102,LTA!F$103:AJ$103)</f>
        <v>1.87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260.40000000000003</v>
      </c>
      <c r="AB19" s="117">
        <f>-STOA!N19</f>
        <v>0</v>
      </c>
      <c r="AC19">
        <f t="shared" si="0"/>
        <v>7.9261882649855089</v>
      </c>
      <c r="AD19">
        <f t="shared" si="1"/>
        <v>826.36214379620083</v>
      </c>
      <c r="AE19">
        <f>'IDT-1'!B19</f>
        <v>0</v>
      </c>
      <c r="AF19" s="26"/>
      <c r="AG19">
        <f t="shared" si="2"/>
        <v>826.36214379620083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14.56204259967231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7.0408039999999996</v>
      </c>
      <c r="O20">
        <f>BRPL_ISGS_exbus!BB20</f>
        <v>505.99416584008634</v>
      </c>
      <c r="P20" s="77">
        <v>58.635482976428904</v>
      </c>
      <c r="Q20" s="77">
        <v>9.1800000000000015</v>
      </c>
      <c r="R20" s="80">
        <v>0</v>
      </c>
      <c r="S20" s="80">
        <v>0</v>
      </c>
      <c r="T20" s="78">
        <f>SUMPRODUCT(LTA!F20:AJ20,LTA!F$101:AJ$101,LTA!F$103:AJ$103)</f>
        <v>9.33</v>
      </c>
      <c r="U20" s="78">
        <f>SUMPRODUCT(LTA!F20:AJ20,LTA!F$102:AJ$102,LTA!F$103:AJ$103)</f>
        <v>1.83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260.40000000000003</v>
      </c>
      <c r="AB20" s="117">
        <f>-STOA!N20</f>
        <v>0</v>
      </c>
      <c r="AC20">
        <f t="shared" si="0"/>
        <v>7.7260995900712439</v>
      </c>
      <c r="AD20">
        <f t="shared" si="1"/>
        <v>856.05571436461662</v>
      </c>
      <c r="AE20">
        <f>'IDT-1'!B20</f>
        <v>0</v>
      </c>
      <c r="AF20" s="26"/>
      <c r="AG20">
        <f t="shared" si="2"/>
        <v>856.05571436461662</v>
      </c>
      <c r="AI20" s="75">
        <f>PXIL!H20</f>
        <v>0</v>
      </c>
      <c r="AJ20" s="75">
        <f>PXIL!N20</f>
        <v>0</v>
      </c>
      <c r="AK20" s="75">
        <f>RTM_IEX!H20</f>
        <v>3.87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14.56204259967231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7.0474936000000001</v>
      </c>
      <c r="O21">
        <f>BRPL_ISGS_exbus!BB21</f>
        <v>509.78237996738483</v>
      </c>
      <c r="P21" s="77">
        <v>53.28</v>
      </c>
      <c r="Q21" s="77">
        <v>19.37</v>
      </c>
      <c r="R21" s="80">
        <v>0</v>
      </c>
      <c r="S21" s="80">
        <v>0</v>
      </c>
      <c r="T21" s="78">
        <f>SUMPRODUCT(LTA!F21:AJ21,LTA!F$101:AJ$101,LTA!F$103:AJ$103)</f>
        <v>9.18</v>
      </c>
      <c r="U21" s="78">
        <f>SUMPRODUCT(LTA!F21:AJ21,LTA!F$102:AJ$102,LTA!F$103:AJ$103)</f>
        <v>1.82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260.40000000000003</v>
      </c>
      <c r="AB21" s="117">
        <f>-STOA!N21</f>
        <v>0</v>
      </c>
      <c r="AC21">
        <f t="shared" si="0"/>
        <v>7.7665744926788971</v>
      </c>
      <c r="AD21">
        <f t="shared" si="1"/>
        <v>860.61466021287868</v>
      </c>
      <c r="AE21">
        <f>'IDT-1'!B21</f>
        <v>0</v>
      </c>
      <c r="AF21" s="26"/>
      <c r="AG21">
        <f t="shared" si="2"/>
        <v>860.61466021287868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14.56204259967231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7.2331300000000001</v>
      </c>
      <c r="O22">
        <f>BRPL_ISGS_exbus!BB22</f>
        <v>521.11870257152134</v>
      </c>
      <c r="P22" s="77">
        <v>53.28</v>
      </c>
      <c r="Q22" s="77">
        <v>19.37</v>
      </c>
      <c r="R22" s="80">
        <v>0</v>
      </c>
      <c r="S22" s="80">
        <v>0</v>
      </c>
      <c r="T22" s="78">
        <f>SUMPRODUCT(LTA!F22:AJ22,LTA!F$101:AJ$101,LTA!F$103:AJ$103)</f>
        <v>13.82</v>
      </c>
      <c r="U22" s="78">
        <f>SUMPRODUCT(LTA!F22:AJ22,LTA!F$102:AJ$102,LTA!F$103:AJ$103)</f>
        <v>1.82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260.40000000000003</v>
      </c>
      <c r="AB22" s="117">
        <f>-STOA!N22</f>
        <v>0</v>
      </c>
      <c r="AC22">
        <f t="shared" si="0"/>
        <v>8.1129966649257916</v>
      </c>
      <c r="AD22">
        <f t="shared" si="1"/>
        <v>853.43019704476831</v>
      </c>
      <c r="AE22">
        <f>'IDT-1'!B22</f>
        <v>0</v>
      </c>
      <c r="AF22" s="26"/>
      <c r="AG22">
        <f t="shared" si="2"/>
        <v>853.43019704476831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14.56204259967231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7.2883191999999983</v>
      </c>
      <c r="O23">
        <f>BRPL_ISGS_exbus!BB23</f>
        <v>638.94333176753901</v>
      </c>
      <c r="P23" s="77">
        <v>53.28</v>
      </c>
      <c r="Q23" s="77">
        <v>19.37</v>
      </c>
      <c r="R23" s="80">
        <v>0</v>
      </c>
      <c r="S23" s="80">
        <v>0</v>
      </c>
      <c r="T23" s="78">
        <f>SUMPRODUCT(LTA!F23:AJ23,LTA!F$101:AJ$101,LTA!F$103:AJ$103)</f>
        <v>13.4</v>
      </c>
      <c r="U23" s="78">
        <f>SUMPRODUCT(LTA!F23:AJ23,LTA!F$102:AJ$102,LTA!F$103:AJ$103)</f>
        <v>1.78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260.40000000000003</v>
      </c>
      <c r="AB23" s="117">
        <f>-STOA!N23</f>
        <v>0</v>
      </c>
      <c r="AC23">
        <f t="shared" si="0"/>
        <v>9.7233693557534409</v>
      </c>
      <c r="AD23">
        <f t="shared" si="1"/>
        <v>904.23964274995819</v>
      </c>
      <c r="AE23">
        <f>'IDT-1'!B23</f>
        <v>0</v>
      </c>
      <c r="AF23" s="26"/>
      <c r="AG23">
        <f t="shared" si="2"/>
        <v>904.23964274995819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7.4020423999999991</v>
      </c>
      <c r="O24">
        <f>BRPL_ISGS_exbus!BB24</f>
        <v>673.74601313510038</v>
      </c>
      <c r="P24" s="77">
        <v>53.28</v>
      </c>
      <c r="Q24" s="77">
        <v>19.37</v>
      </c>
      <c r="R24" s="80">
        <v>0</v>
      </c>
      <c r="S24" s="80">
        <v>0</v>
      </c>
      <c r="T24" s="78">
        <f>SUMPRODUCT(LTA!F24:AJ24,LTA!F$101:AJ$101,LTA!F$103:AJ$103)</f>
        <v>13.170000000000002</v>
      </c>
      <c r="U24" s="78">
        <f>SUMPRODUCT(LTA!F24:AJ24,LTA!F$102:AJ$102,LTA!F$103:AJ$103)</f>
        <v>1.72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260.40000000000003</v>
      </c>
      <c r="AB24" s="117">
        <f>-STOA!N24</f>
        <v>0</v>
      </c>
      <c r="AC24">
        <f t="shared" si="0"/>
        <v>10.104756345180325</v>
      </c>
      <c r="AD24">
        <f t="shared" si="1"/>
        <v>931.12666135704501</v>
      </c>
      <c r="AE24">
        <f>'IDT-1'!B24</f>
        <v>0</v>
      </c>
      <c r="AF24" s="26"/>
      <c r="AG24">
        <f t="shared" si="2"/>
        <v>931.12666135704501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7.2164059999999992</v>
      </c>
      <c r="O25">
        <f>BRPL_ISGS_exbus!BB25</f>
        <v>677.34410171319519</v>
      </c>
      <c r="P25" s="77">
        <v>55.129999999999995</v>
      </c>
      <c r="Q25" s="77">
        <v>19.37</v>
      </c>
      <c r="R25" s="80">
        <v>0</v>
      </c>
      <c r="S25" s="80">
        <v>0</v>
      </c>
      <c r="T25" s="78">
        <f>SUMPRODUCT(LTA!F25:AJ25,LTA!F$101:AJ$101,LTA!F$103:AJ$103)</f>
        <v>12.83</v>
      </c>
      <c r="U25" s="78">
        <f>SUMPRODUCT(LTA!F25:AJ25,LTA!F$102:AJ$102,LTA!F$103:AJ$103)</f>
        <v>1.72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260.40000000000003</v>
      </c>
      <c r="AB25" s="117">
        <f>-STOA!N25</f>
        <v>0</v>
      </c>
      <c r="AC25">
        <f t="shared" si="0"/>
        <v>9.6952894207156</v>
      </c>
      <c r="AD25">
        <f t="shared" si="1"/>
        <v>987.45858045960472</v>
      </c>
      <c r="AE25">
        <f>'IDT-1'!B25</f>
        <v>0</v>
      </c>
      <c r="AF25" s="26"/>
      <c r="AG25">
        <f t="shared" si="2"/>
        <v>987.45858045960472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7.1528547999999992</v>
      </c>
      <c r="O26">
        <f>BRPL_ISGS_exbus!BB26</f>
        <v>703.72015149573974</v>
      </c>
      <c r="P26" s="77">
        <v>55.129999999999995</v>
      </c>
      <c r="Q26" s="77">
        <v>19.37</v>
      </c>
      <c r="R26" s="80">
        <v>0</v>
      </c>
      <c r="S26" s="80">
        <v>0</v>
      </c>
      <c r="T26" s="78">
        <f>SUMPRODUCT(LTA!F26:AJ26,LTA!F$101:AJ$101,LTA!F$103:AJ$103)</f>
        <v>12.649999999999999</v>
      </c>
      <c r="U26" s="78">
        <f>SUMPRODUCT(LTA!F26:AJ26,LTA!F$102:AJ$102,LTA!F$103:AJ$103)</f>
        <v>1.72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260.40000000000003</v>
      </c>
      <c r="AB26" s="117">
        <f>-STOA!N26</f>
        <v>0</v>
      </c>
      <c r="AC26">
        <f t="shared" si="0"/>
        <v>9.827596005497842</v>
      </c>
      <c r="AD26">
        <f t="shared" si="1"/>
        <v>1024.4587724573671</v>
      </c>
      <c r="AE26">
        <f>'IDT-1'!B26</f>
        <v>0</v>
      </c>
      <c r="AF26" s="26"/>
      <c r="AG26">
        <f t="shared" si="2"/>
        <v>1024.4587724573671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7.1612168</v>
      </c>
      <c r="O27">
        <f>BRPL_ISGS_exbus!BB27</f>
        <v>744.84385202176088</v>
      </c>
      <c r="P27" s="77">
        <v>66.5</v>
      </c>
      <c r="Q27" s="77">
        <v>19.37</v>
      </c>
      <c r="R27" s="80">
        <v>10.17</v>
      </c>
      <c r="S27" s="80">
        <v>0</v>
      </c>
      <c r="T27" s="78">
        <f>SUMPRODUCT(LTA!F27:AJ27,LTA!F$101:AJ$101,LTA!F$103:AJ$103)</f>
        <v>12.42</v>
      </c>
      <c r="U27" s="78">
        <f>SUMPRODUCT(LTA!F27:AJ27,LTA!F$102:AJ$102,LTA!F$103:AJ$103)</f>
        <v>1.72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333.28999999999996</v>
      </c>
      <c r="AB27" s="117">
        <f>-STOA!N27</f>
        <v>-171.89</v>
      </c>
      <c r="AC27">
        <f t="shared" si="0"/>
        <v>12.67744315976234</v>
      </c>
      <c r="AD27">
        <f t="shared" si="1"/>
        <v>1068.4509878291237</v>
      </c>
      <c r="AE27">
        <f>'IDT-1'!B27</f>
        <v>0</v>
      </c>
      <c r="AF27" s="26"/>
      <c r="AG27">
        <f t="shared" si="2"/>
        <v>1068.4509878291237</v>
      </c>
      <c r="AI27" s="75">
        <f>PXIL!H27</f>
        <v>0</v>
      </c>
      <c r="AJ27" s="75">
        <f>PXIL!N27</f>
        <v>0</v>
      </c>
      <c r="AK27" s="75">
        <f>RTM_IEX!H27</f>
        <v>49.4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7.241492</v>
      </c>
      <c r="O28">
        <f>BRPL_ISGS_exbus!BB28</f>
        <v>741.75330392069225</v>
      </c>
      <c r="P28" s="77">
        <v>66.5</v>
      </c>
      <c r="Q28" s="77">
        <v>19.37</v>
      </c>
      <c r="R28" s="80">
        <v>18.649999999999999</v>
      </c>
      <c r="S28" s="80">
        <v>0</v>
      </c>
      <c r="T28" s="78">
        <f>SUMPRODUCT(LTA!F28:AJ28,LTA!F$101:AJ$101,LTA!F$103:AJ$103)</f>
        <v>20.190000000000001</v>
      </c>
      <c r="U28" s="78">
        <f>SUMPRODUCT(LTA!F28:AJ28,LTA!F$102:AJ$102,LTA!F$103:AJ$103)</f>
        <v>1.72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357.51</v>
      </c>
      <c r="AB28" s="117">
        <f>-STOA!N28</f>
        <v>-171.89</v>
      </c>
      <c r="AC28">
        <f t="shared" si="0"/>
        <v>13.117880758232936</v>
      </c>
      <c r="AD28">
        <f t="shared" si="1"/>
        <v>1118.0602773295846</v>
      </c>
      <c r="AE28">
        <f>'IDT-1'!B28</f>
        <v>0</v>
      </c>
      <c r="AF28" s="26"/>
      <c r="AG28">
        <f t="shared" si="2"/>
        <v>1118.0602773295846</v>
      </c>
      <c r="AI28" s="75">
        <f>PXIL!H28</f>
        <v>0</v>
      </c>
      <c r="AJ28" s="75">
        <f>PXIL!N28</f>
        <v>0</v>
      </c>
      <c r="AK28" s="75">
        <f>RTM_IEX!H28</f>
        <v>61.99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3.7501052631578951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-5.8058823529411763</v>
      </c>
      <c r="M29">
        <f>EDWPCL!S29</f>
        <v>0</v>
      </c>
      <c r="N29">
        <f>'MSW BWN'!S29</f>
        <v>7.241492</v>
      </c>
      <c r="O29">
        <f>BRPL_ISGS_exbus!BB29</f>
        <v>728.0273298586394</v>
      </c>
      <c r="P29" s="77">
        <v>66.5</v>
      </c>
      <c r="Q29" s="77">
        <v>19.37</v>
      </c>
      <c r="R29" s="80">
        <v>29.015024005486964</v>
      </c>
      <c r="S29" s="80">
        <v>0</v>
      </c>
      <c r="T29" s="78">
        <f>SUMPRODUCT(LTA!F29:AJ29,LTA!F$101:AJ$101,LTA!F$103:AJ$103)</f>
        <v>21.939999999999998</v>
      </c>
      <c r="U29" s="78">
        <f>SUMPRODUCT(LTA!F29:AJ29,LTA!F$102:AJ$102,LTA!F$103:AJ$103)</f>
        <v>1.72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391.40999999999997</v>
      </c>
      <c r="AB29" s="117">
        <f>-STOA!N29</f>
        <v>-171.89</v>
      </c>
      <c r="AC29">
        <f t="shared" si="0"/>
        <v>13.878124678902857</v>
      </c>
      <c r="AD29">
        <f t="shared" si="1"/>
        <v>1204.336052882051</v>
      </c>
      <c r="AE29">
        <f>'IDT-1'!B29</f>
        <v>0</v>
      </c>
      <c r="AF29" s="26"/>
      <c r="AG29">
        <f t="shared" si="2"/>
        <v>1204.336052882051</v>
      </c>
      <c r="AI29" s="75">
        <f>PXIL!H29</f>
        <v>0</v>
      </c>
      <c r="AJ29" s="75">
        <f>PXIL!N29</f>
        <v>0</v>
      </c>
      <c r="AK29" s="75">
        <f>RTM_IEX!H29</f>
        <v>127.87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3.7501052631578951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7.1444927999999992</v>
      </c>
      <c r="O30">
        <f>BRPL_ISGS_exbus!BB30</f>
        <v>728.24655376430758</v>
      </c>
      <c r="P30" s="77">
        <v>66.5</v>
      </c>
      <c r="Q30" s="77">
        <v>19.37</v>
      </c>
      <c r="R30" s="80">
        <v>40.24</v>
      </c>
      <c r="S30" s="80">
        <v>0</v>
      </c>
      <c r="T30" s="78">
        <f>SUMPRODUCT(LTA!F30:AJ30,LTA!F$101:AJ$101,LTA!F$103:AJ$103)</f>
        <v>29.77</v>
      </c>
      <c r="U30" s="78">
        <f>SUMPRODUCT(LTA!F30:AJ30,LTA!F$102:AJ$102,LTA!F$103:AJ$103)</f>
        <v>1.72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392.80999999999995</v>
      </c>
      <c r="AB30" s="117">
        <f>-STOA!N30</f>
        <v>-171.89</v>
      </c>
      <c r="AC30">
        <f t="shared" si="0"/>
        <v>14.062053106280644</v>
      </c>
      <c r="AD30">
        <f t="shared" si="1"/>
        <v>1224.4084172596852</v>
      </c>
      <c r="AE30">
        <f>'IDT-1'!B30</f>
        <v>0</v>
      </c>
      <c r="AF30" s="26"/>
      <c r="AG30">
        <f t="shared" si="2"/>
        <v>1224.4084172596852</v>
      </c>
      <c r="AI30" s="75">
        <f>PXIL!H30</f>
        <v>0</v>
      </c>
      <c r="AJ30" s="75">
        <f>PXIL!N30</f>
        <v>0</v>
      </c>
      <c r="AK30" s="75">
        <f>RTM_IEX!H30</f>
        <v>127.87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3.7501052631578951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7.1846303999999996</v>
      </c>
      <c r="O31">
        <f>BRPL_ISGS_exbus!BB31</f>
        <v>783.50644755118412</v>
      </c>
      <c r="P31" s="77">
        <v>90.170000000000016</v>
      </c>
      <c r="Q31" s="77">
        <v>19.079999999999998</v>
      </c>
      <c r="R31" s="80">
        <v>45.999999999999993</v>
      </c>
      <c r="S31" s="80">
        <v>0</v>
      </c>
      <c r="T31" s="78">
        <f>SUMPRODUCT(LTA!F31:AJ31,LTA!F$101:AJ$101,LTA!F$103:AJ$103)</f>
        <v>40.56</v>
      </c>
      <c r="U31" s="78">
        <f>SUMPRODUCT(LTA!F31:AJ31,LTA!F$102:AJ$102,LTA!F$103:AJ$103)</f>
        <v>1.72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337.95000000000005</v>
      </c>
      <c r="AB31" s="117">
        <f>-STOA!N31</f>
        <v>-171.89</v>
      </c>
      <c r="AC31">
        <f t="shared" si="0"/>
        <v>14.067773382485159</v>
      </c>
      <c r="AD31">
        <f t="shared" si="1"/>
        <v>1225.0527283703575</v>
      </c>
      <c r="AE31">
        <f>'IDT-1'!B31</f>
        <v>0</v>
      </c>
      <c r="AF31" s="26"/>
      <c r="AG31">
        <f t="shared" si="2"/>
        <v>1225.0527283703575</v>
      </c>
      <c r="AI31" s="75">
        <f>PXIL!H31</f>
        <v>0</v>
      </c>
      <c r="AJ31" s="75">
        <f>PXIL!N31</f>
        <v>0</v>
      </c>
      <c r="AK31" s="75">
        <f>RTM_IEX!H31</f>
        <v>88.15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3.7501052631578951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6.8468056000000006</v>
      </c>
      <c r="O32">
        <f>BRPL_ISGS_exbus!BB32</f>
        <v>802.81572145140456</v>
      </c>
      <c r="P32" s="77">
        <v>90.170000000000016</v>
      </c>
      <c r="Q32" s="77">
        <v>19.079999999999998</v>
      </c>
      <c r="R32" s="80">
        <v>45.999999999999993</v>
      </c>
      <c r="S32" s="80">
        <v>0</v>
      </c>
      <c r="T32" s="78">
        <f>SUMPRODUCT(LTA!F32:AJ32,LTA!F$101:AJ$101,LTA!F$103:AJ$103)</f>
        <v>56.76</v>
      </c>
      <c r="U32" s="78">
        <f>SUMPRODUCT(LTA!F32:AJ32,LTA!F$102:AJ$102,LTA!F$103:AJ$103)</f>
        <v>1.72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319.33999999999997</v>
      </c>
      <c r="AB32" s="117">
        <f>-STOA!N32</f>
        <v>-171.89</v>
      </c>
      <c r="AC32">
        <f t="shared" si="0"/>
        <v>14.162298134567099</v>
      </c>
      <c r="AD32">
        <f t="shared" si="1"/>
        <v>1235.6996527184956</v>
      </c>
      <c r="AE32">
        <f>'IDT-1'!B32</f>
        <v>0</v>
      </c>
      <c r="AF32" s="26"/>
      <c r="AG32">
        <f t="shared" si="2"/>
        <v>1235.6996527184956</v>
      </c>
      <c r="AI32" s="75">
        <f>PXIL!H32</f>
        <v>0</v>
      </c>
      <c r="AJ32" s="75">
        <f>PXIL!N32</f>
        <v>0</v>
      </c>
      <c r="AK32" s="75">
        <f>RTM_IEX!H32</f>
        <v>82.33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3.7501052631578951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7.0073559999999997</v>
      </c>
      <c r="O33">
        <f>BRPL_ISGS_exbus!BB33</f>
        <v>766.51420350559499</v>
      </c>
      <c r="P33" s="77">
        <v>92.03</v>
      </c>
      <c r="Q33" s="77">
        <v>18.760000000000002</v>
      </c>
      <c r="R33" s="80">
        <v>45.999999999999993</v>
      </c>
      <c r="S33" s="80">
        <v>0</v>
      </c>
      <c r="T33" s="78">
        <f>SUMPRODUCT(LTA!F33:AJ33,LTA!F$101:AJ$101,LTA!F$103:AJ$103)</f>
        <v>75.449999999999989</v>
      </c>
      <c r="U33" s="78">
        <f>SUMPRODUCT(LTA!F33:AJ33,LTA!F$102:AJ$102,LTA!F$103:AJ$103)</f>
        <v>1.72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351.95000000000005</v>
      </c>
      <c r="AB33" s="117">
        <f>-STOA!N33</f>
        <v>-171.89</v>
      </c>
      <c r="AC33">
        <f t="shared" si="0"/>
        <v>14.752681620163973</v>
      </c>
      <c r="AD33">
        <f t="shared" si="1"/>
        <v>1302.1983016870893</v>
      </c>
      <c r="AE33">
        <f>'IDT-1'!B33</f>
        <v>0</v>
      </c>
      <c r="AF33" s="26"/>
      <c r="AG33">
        <f t="shared" si="2"/>
        <v>1302.1983016870893</v>
      </c>
      <c r="AI33" s="75">
        <f>PXIL!H33</f>
        <v>0</v>
      </c>
      <c r="AJ33" s="75">
        <f>PXIL!N33</f>
        <v>0</v>
      </c>
      <c r="AK33" s="75">
        <f>RTM_IEX!H33</f>
        <v>132.72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3.7501052631578951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7.1361308000000001</v>
      </c>
      <c r="O34">
        <f>BRPL_ISGS_exbus!BB34</f>
        <v>764.50942635439492</v>
      </c>
      <c r="P34" s="77">
        <v>92.03</v>
      </c>
      <c r="Q34" s="77">
        <v>18.760000000000002</v>
      </c>
      <c r="R34" s="80">
        <v>45.999999999999993</v>
      </c>
      <c r="S34" s="80">
        <v>0</v>
      </c>
      <c r="T34" s="78">
        <f>SUMPRODUCT(LTA!F34:AJ34,LTA!F$101:AJ$101,LTA!F$103:AJ$103)</f>
        <v>99.66</v>
      </c>
      <c r="U34" s="78">
        <f>SUMPRODUCT(LTA!F34:AJ34,LTA!F$102:AJ$102,LTA!F$103:AJ$103)</f>
        <v>1.72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347.16999999999996</v>
      </c>
      <c r="AB34" s="117">
        <f>-STOA!N34</f>
        <v>-171.89</v>
      </c>
      <c r="AC34">
        <f t="shared" si="0"/>
        <v>14.907068799473411</v>
      </c>
      <c r="AD34">
        <f t="shared" si="1"/>
        <v>1319.5879121565802</v>
      </c>
      <c r="AE34">
        <f>'IDT-1'!B34</f>
        <v>0</v>
      </c>
      <c r="AF34" s="26"/>
      <c r="AG34">
        <f t="shared" si="2"/>
        <v>1319.5879121565802</v>
      </c>
      <c r="AI34" s="75">
        <f>PXIL!H34</f>
        <v>0</v>
      </c>
      <c r="AJ34" s="75">
        <f>PXIL!N34</f>
        <v>0</v>
      </c>
      <c r="AK34" s="75">
        <f>RTM_IEX!H34</f>
        <v>132.71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7.5943683999999996</v>
      </c>
      <c r="O35">
        <f>BRPL_ISGS_exbus!BB35</f>
        <v>775.9953488785751</v>
      </c>
      <c r="P35" s="77">
        <v>92.03</v>
      </c>
      <c r="Q35" s="77">
        <v>18.760000000000002</v>
      </c>
      <c r="R35" s="80">
        <v>46.499999999999993</v>
      </c>
      <c r="S35" s="80">
        <v>0</v>
      </c>
      <c r="T35" s="78">
        <f>SUMPRODUCT(LTA!F35:AJ35,LTA!F$101:AJ$101,LTA!F$103:AJ$103)</f>
        <v>128.07</v>
      </c>
      <c r="U35" s="78">
        <f>SUMPRODUCT(LTA!F35:AJ35,LTA!F$102:AJ$102,LTA!F$103:AJ$103)</f>
        <v>1.72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304.90999999999997</v>
      </c>
      <c r="AB35" s="117">
        <f>-STOA!N35</f>
        <v>-171.89</v>
      </c>
      <c r="AC35">
        <f t="shared" si="0"/>
        <v>15.330930457127524</v>
      </c>
      <c r="AD35">
        <f t="shared" si="1"/>
        <v>1367.3301479596205</v>
      </c>
      <c r="AE35">
        <f>'IDT-1'!B35</f>
        <v>0</v>
      </c>
      <c r="AF35" s="26"/>
      <c r="AG35">
        <f t="shared" si="2"/>
        <v>1367.3301479596205</v>
      </c>
      <c r="AI35" s="75">
        <f>PXIL!H35</f>
        <v>0</v>
      </c>
      <c r="AJ35" s="75">
        <f>PXIL!N35</f>
        <v>0</v>
      </c>
      <c r="AK35" s="75">
        <f>RTM_IEX!H35</f>
        <v>171.47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7.3853184000000001</v>
      </c>
      <c r="O36">
        <f>BRPL_ISGS_exbus!BB36</f>
        <v>765.71568873952742</v>
      </c>
      <c r="P36" s="77">
        <v>92.03</v>
      </c>
      <c r="Q36" s="77">
        <v>18.760000000000002</v>
      </c>
      <c r="R36" s="80">
        <v>46.499999999999993</v>
      </c>
      <c r="S36" s="80">
        <v>0</v>
      </c>
      <c r="T36" s="78">
        <f>SUMPRODUCT(LTA!F36:AJ36,LTA!F$101:AJ$101,LTA!F$103:AJ$103)</f>
        <v>154.45999999999998</v>
      </c>
      <c r="U36" s="78">
        <f>SUMPRODUCT(LTA!F36:AJ36,LTA!F$102:AJ$102,LTA!F$103:AJ$103)</f>
        <v>1.72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307.05999999999995</v>
      </c>
      <c r="AB36" s="117">
        <f>-STOA!N36</f>
        <v>-171.89</v>
      </c>
      <c r="AC36">
        <f t="shared" si="0"/>
        <v>15.208269807903907</v>
      </c>
      <c r="AD36">
        <f t="shared" si="1"/>
        <v>1353.514098469796</v>
      </c>
      <c r="AE36">
        <f>'IDT-1'!B36</f>
        <v>0</v>
      </c>
      <c r="AF36" s="26"/>
      <c r="AG36">
        <f t="shared" si="2"/>
        <v>1353.514098469796</v>
      </c>
      <c r="AI36" s="75">
        <f>PXIL!H36</f>
        <v>0</v>
      </c>
      <c r="AJ36" s="75">
        <f>PXIL!N36</f>
        <v>0</v>
      </c>
      <c r="AK36" s="75">
        <f>RTM_IEX!H36</f>
        <v>139.47999999999999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7.2164059999999992</v>
      </c>
      <c r="O37">
        <f>BRPL_ISGS_exbus!BB37</f>
        <v>758.25846390264496</v>
      </c>
      <c r="P37" s="77">
        <v>92.03</v>
      </c>
      <c r="Q37" s="77">
        <v>38.380000000000003</v>
      </c>
      <c r="R37" s="80">
        <v>46.499999999999993</v>
      </c>
      <c r="S37" s="80">
        <v>0</v>
      </c>
      <c r="T37" s="78">
        <f>SUMPRODUCT(LTA!F37:AJ37,LTA!F$101:AJ$101,LTA!F$103:AJ$103)</f>
        <v>183.89</v>
      </c>
      <c r="U37" s="78">
        <f>SUMPRODUCT(LTA!F37:AJ37,LTA!F$102:AJ$102,LTA!F$103:AJ$103)</f>
        <v>1.72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309.21999999999997</v>
      </c>
      <c r="AB37" s="117">
        <f>-STOA!N37</f>
        <v>-171.89</v>
      </c>
      <c r="AC37">
        <f t="shared" si="0"/>
        <v>14.426530692874708</v>
      </c>
      <c r="AD37">
        <f t="shared" si="1"/>
        <v>1251.3997003479431</v>
      </c>
      <c r="AE37">
        <f>'IDT-1'!B37</f>
        <v>0</v>
      </c>
      <c r="AF37" s="26"/>
      <c r="AG37">
        <f t="shared" si="2"/>
        <v>1251.3997003479431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14.56204259967231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7.4973691999999987</v>
      </c>
      <c r="O38">
        <f>BRPL_ISGS_exbus!BB38</f>
        <v>760.33271766264488</v>
      </c>
      <c r="P38" s="77">
        <v>92.03</v>
      </c>
      <c r="Q38" s="77">
        <v>38.380000000000003</v>
      </c>
      <c r="R38" s="80">
        <v>46.499999999999993</v>
      </c>
      <c r="S38" s="80">
        <v>0</v>
      </c>
      <c r="T38" s="78">
        <f>SUMPRODUCT(LTA!F38:AJ38,LTA!F$101:AJ$101,LTA!F$103:AJ$103)</f>
        <v>210.19</v>
      </c>
      <c r="U38" s="78">
        <f>SUMPRODUCT(LTA!F38:AJ38,LTA!F$102:AJ$102,LTA!F$103:AJ$103)</f>
        <v>1.72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337.74999999999994</v>
      </c>
      <c r="AB38" s="117">
        <f>-STOA!N38</f>
        <v>-171.89</v>
      </c>
      <c r="AC38">
        <f t="shared" si="0"/>
        <v>14.965273112211488</v>
      </c>
      <c r="AD38">
        <f t="shared" si="1"/>
        <v>1304.0461748886059</v>
      </c>
      <c r="AE38">
        <f>'IDT-1'!B38</f>
        <v>0</v>
      </c>
      <c r="AF38" s="26"/>
      <c r="AG38">
        <f t="shared" si="2"/>
        <v>1304.0461748886059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14.44268159475696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7.1361308000000001</v>
      </c>
      <c r="O39">
        <f>BRPL_ISGS_exbus!BB39</f>
        <v>758.08685444264495</v>
      </c>
      <c r="P39" s="77">
        <v>92.03</v>
      </c>
      <c r="Q39" s="77">
        <v>38.380000000000003</v>
      </c>
      <c r="R39" s="80">
        <v>46.499999999999993</v>
      </c>
      <c r="S39" s="80">
        <v>0</v>
      </c>
      <c r="T39" s="78">
        <f>SUMPRODUCT(LTA!F39:AJ39,LTA!F$101:AJ$101,LTA!F$103:AJ$103)</f>
        <v>233.66</v>
      </c>
      <c r="U39" s="78">
        <f>SUMPRODUCT(LTA!F39:AJ39,LTA!F$102:AJ$102,LTA!F$103:AJ$103)</f>
        <v>1.4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365.11</v>
      </c>
      <c r="AB39" s="117">
        <f>-STOA!N39</f>
        <v>-171.89</v>
      </c>
      <c r="AC39">
        <f t="shared" si="0"/>
        <v>15.424508838368086</v>
      </c>
      <c r="AD39">
        <f t="shared" si="1"/>
        <v>1377.8704765375342</v>
      </c>
      <c r="AE39">
        <f>'IDT-1'!B39</f>
        <v>0</v>
      </c>
      <c r="AF39" s="26"/>
      <c r="AG39">
        <f t="shared" si="2"/>
        <v>1377.8704765375342</v>
      </c>
      <c r="AI39" s="75">
        <f>PXIL!H39</f>
        <v>0</v>
      </c>
      <c r="AJ39" s="75">
        <f>PXIL!N39</f>
        <v>0</v>
      </c>
      <c r="AK39" s="75">
        <f>RTM_IEX!H39</f>
        <v>15.5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14.44268159475696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7.3217671999999991</v>
      </c>
      <c r="O40">
        <f>BRPL_ISGS_exbus!BB40</f>
        <v>753.6663768996716</v>
      </c>
      <c r="P40" s="77">
        <v>92.024809069885507</v>
      </c>
      <c r="Q40" s="77">
        <v>38.380000000000003</v>
      </c>
      <c r="R40" s="80">
        <v>46.499999999999993</v>
      </c>
      <c r="S40" s="80">
        <v>0</v>
      </c>
      <c r="T40" s="78">
        <f>SUMPRODUCT(LTA!F40:AJ40,LTA!F$101:AJ$101,LTA!F$103:AJ$103)</f>
        <v>256.83999999999997</v>
      </c>
      <c r="U40" s="78">
        <f>SUMPRODUCT(LTA!F40:AJ40,LTA!F$102:AJ$102,LTA!F$103:AJ$103)</f>
        <v>1.4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374.16</v>
      </c>
      <c r="AB40" s="117">
        <f>-STOA!N40</f>
        <v>-171.89</v>
      </c>
      <c r="AC40">
        <f t="shared" si="0"/>
        <v>15.704876556124914</v>
      </c>
      <c r="AD40">
        <f t="shared" si="1"/>
        <v>1409.4500767466898</v>
      </c>
      <c r="AE40">
        <f>'IDT-1'!B40</f>
        <v>0</v>
      </c>
      <c r="AF40" s="26"/>
      <c r="AG40">
        <f t="shared" si="2"/>
        <v>1409.4500767466898</v>
      </c>
      <c r="AI40" s="75">
        <f>PXIL!H40</f>
        <v>0</v>
      </c>
      <c r="AJ40" s="75">
        <f>PXIL!N40</f>
        <v>0</v>
      </c>
      <c r="AK40" s="75">
        <f>RTM_IEX!H40</f>
        <v>19.37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14.44268159475696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7.0073559999999997</v>
      </c>
      <c r="O41">
        <f>BRPL_ISGS_exbus!BB41</f>
        <v>753.67676803015286</v>
      </c>
      <c r="P41" s="77">
        <v>92.024809069885507</v>
      </c>
      <c r="Q41" s="77">
        <v>38.380000000000003</v>
      </c>
      <c r="R41" s="80">
        <v>46.499999999999993</v>
      </c>
      <c r="S41" s="80">
        <v>0</v>
      </c>
      <c r="T41" s="78">
        <f>SUMPRODUCT(LTA!F41:AJ41,LTA!F$101:AJ$101,LTA!F$103:AJ$103)</f>
        <v>275.65999999999997</v>
      </c>
      <c r="U41" s="78">
        <f>SUMPRODUCT(LTA!F41:AJ41,LTA!F$102:AJ$102,LTA!F$103:AJ$103)</f>
        <v>0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394.99</v>
      </c>
      <c r="AB41" s="117">
        <f>-STOA!N41</f>
        <v>-171.89</v>
      </c>
      <c r="AC41">
        <f t="shared" si="0"/>
        <v>16.064409179513145</v>
      </c>
      <c r="AD41">
        <f t="shared" si="1"/>
        <v>1449.9465240537825</v>
      </c>
      <c r="AE41">
        <f>'IDT-1'!B41</f>
        <v>0</v>
      </c>
      <c r="AF41" s="26"/>
      <c r="AG41">
        <f t="shared" si="2"/>
        <v>1449.9465240537825</v>
      </c>
      <c r="AI41" s="75">
        <f>PXIL!H41</f>
        <v>0</v>
      </c>
      <c r="AJ41" s="75">
        <f>PXIL!N41</f>
        <v>0</v>
      </c>
      <c r="AK41" s="75">
        <f>RTM_IEX!H41</f>
        <v>22.28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14.44268159475696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7.3050432000000001</v>
      </c>
      <c r="O42">
        <f>BRPL_ISGS_exbus!BB42</f>
        <v>752.96560518972944</v>
      </c>
      <c r="P42" s="77">
        <v>92.024809069885507</v>
      </c>
      <c r="Q42" s="77">
        <v>38.380000000000003</v>
      </c>
      <c r="R42" s="80">
        <v>46.499999999999993</v>
      </c>
      <c r="S42" s="80">
        <v>0</v>
      </c>
      <c r="T42" s="78">
        <f>SUMPRODUCT(LTA!F42:AJ42,LTA!F$101:AJ$101,LTA!F$103:AJ$103)</f>
        <v>295.74</v>
      </c>
      <c r="U42" s="78">
        <f>SUMPRODUCT(LTA!F42:AJ42,LTA!F$102:AJ$102,LTA!F$103:AJ$103)</f>
        <v>0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397.15000000000003</v>
      </c>
      <c r="AB42" s="117">
        <f>-STOA!N42</f>
        <v>-171.89</v>
      </c>
      <c r="AC42">
        <f t="shared" si="0"/>
        <v>16.104809231488399</v>
      </c>
      <c r="AD42">
        <f t="shared" si="1"/>
        <v>1444.4526483613838</v>
      </c>
      <c r="AE42">
        <f>'IDT-1'!B42</f>
        <v>0</v>
      </c>
      <c r="AF42" s="26"/>
      <c r="AG42">
        <f t="shared" si="2"/>
        <v>1444.4526483613838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14.44268159475696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7.3050432000000001</v>
      </c>
      <c r="O43">
        <f>BRPL_ISGS_exbus!BB43</f>
        <v>782.16145340653259</v>
      </c>
      <c r="P43" s="77">
        <v>92.024809069885507</v>
      </c>
      <c r="Q43" s="77">
        <v>38.380000000000003</v>
      </c>
      <c r="R43" s="80">
        <v>46.499999999999993</v>
      </c>
      <c r="S43" s="80">
        <v>0</v>
      </c>
      <c r="T43" s="78">
        <f>SUMPRODUCT(LTA!F43:AJ43,LTA!F$101:AJ$101,LTA!F$103:AJ$103)</f>
        <v>313.8</v>
      </c>
      <c r="U43" s="78">
        <f>SUMPRODUCT(LTA!F43:AJ43,LTA!F$102:AJ$102,LTA!F$103:AJ$103)</f>
        <v>0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382.67000000000007</v>
      </c>
      <c r="AB43" s="117">
        <f>-STOA!N43</f>
        <v>-171.89</v>
      </c>
      <c r="AC43">
        <f t="shared" si="0"/>
        <v>16.766118051728469</v>
      </c>
      <c r="AD43">
        <f t="shared" si="1"/>
        <v>1434.5671877579471</v>
      </c>
      <c r="AE43">
        <f>'IDT-1'!B43</f>
        <v>0</v>
      </c>
      <c r="AF43" s="26"/>
      <c r="AG43">
        <f t="shared" si="2"/>
        <v>1434.5671877579471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14.44268159475696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7.5291447999999992</v>
      </c>
      <c r="O44">
        <f>BRPL_ISGS_exbus!BB44</f>
        <v>782.16142265874919</v>
      </c>
      <c r="P44" s="77">
        <v>92.024809069885507</v>
      </c>
      <c r="Q44" s="77">
        <v>38.380000000000003</v>
      </c>
      <c r="R44" s="80">
        <v>46.499999999999993</v>
      </c>
      <c r="S44" s="80">
        <v>0</v>
      </c>
      <c r="T44" s="78">
        <f>SUMPRODUCT(LTA!F44:AJ44,LTA!F$101:AJ$101,LTA!F$103:AJ$103)</f>
        <v>327.48999999999995</v>
      </c>
      <c r="U44" s="78">
        <f>SUMPRODUCT(LTA!F44:AJ44,LTA!F$102:AJ$102,LTA!F$103:AJ$103)</f>
        <v>0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377.18000000000006</v>
      </c>
      <c r="AB44" s="117">
        <f>-STOA!N44</f>
        <v>-171.89</v>
      </c>
      <c r="AC44">
        <f t="shared" si="0"/>
        <v>16.58278417708431</v>
      </c>
      <c r="AD44">
        <f t="shared" si="1"/>
        <v>1472.1745924848078</v>
      </c>
      <c r="AE44">
        <f>'IDT-1'!B44</f>
        <v>0</v>
      </c>
      <c r="AF44" s="26"/>
      <c r="AG44">
        <f t="shared" si="2"/>
        <v>1472.1745924848078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14.44268159475696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7.5224551999999996</v>
      </c>
      <c r="O45">
        <f>BRPL_ISGS_exbus!BB45</f>
        <v>761.49461587554913</v>
      </c>
      <c r="P45" s="77">
        <v>92.024809069885507</v>
      </c>
      <c r="Q45" s="77">
        <v>38.380000000000003</v>
      </c>
      <c r="R45" s="80">
        <v>46.499999999999993</v>
      </c>
      <c r="S45" s="80">
        <v>0</v>
      </c>
      <c r="T45" s="78">
        <f>SUMPRODUCT(LTA!F45:AJ45,LTA!F$101:AJ$101,LTA!F$103:AJ$103)</f>
        <v>338.45000000000005</v>
      </c>
      <c r="U45" s="78">
        <f>SUMPRODUCT(LTA!F45:AJ45,LTA!F$102:AJ$102,LTA!F$103:AJ$103)</f>
        <v>0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400.06000000000006</v>
      </c>
      <c r="AB45" s="117">
        <f>-STOA!N45</f>
        <v>-171.89</v>
      </c>
      <c r="AC45">
        <f t="shared" si="0"/>
        <v>17.488802758387532</v>
      </c>
      <c r="AD45">
        <f t="shared" si="1"/>
        <v>1395.4350775203047</v>
      </c>
      <c r="AE45">
        <f>'IDT-1'!B45</f>
        <v>0</v>
      </c>
      <c r="AF45" s="26"/>
      <c r="AG45">
        <f t="shared" si="2"/>
        <v>1395.4350775203047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14.44268159475696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7.4338180000000005</v>
      </c>
      <c r="O46">
        <f>BRPL_ISGS_exbus!BB46</f>
        <v>761.49461587554913</v>
      </c>
      <c r="P46" s="77">
        <v>92.024809069885507</v>
      </c>
      <c r="Q46" s="77">
        <v>38.380000000000003</v>
      </c>
      <c r="R46" s="80">
        <v>46.499999999999993</v>
      </c>
      <c r="S46" s="80">
        <v>0</v>
      </c>
      <c r="T46" s="78">
        <f>SUMPRODUCT(LTA!F46:AJ46,LTA!F$101:AJ$101,LTA!F$103:AJ$103)</f>
        <v>341.02000000000004</v>
      </c>
      <c r="U46" s="78">
        <f>SUMPRODUCT(LTA!F46:AJ46,LTA!F$102:AJ$102,LTA!F$103:AJ$103)</f>
        <v>0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391.77000000000004</v>
      </c>
      <c r="AB46" s="117">
        <f>-STOA!N46</f>
        <v>-171.89</v>
      </c>
      <c r="AC46">
        <f t="shared" si="0"/>
        <v>17.109196032706304</v>
      </c>
      <c r="AD46">
        <f t="shared" si="1"/>
        <v>1427.0060470459857</v>
      </c>
      <c r="AE46">
        <f>'IDT-1'!B46</f>
        <v>0</v>
      </c>
      <c r="AF46" s="26"/>
      <c r="AG46">
        <f t="shared" si="2"/>
        <v>1427.0060470459857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14.44268159475696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7.3217671999999991</v>
      </c>
      <c r="O47">
        <f>BRPL_ISGS_exbus!BB47</f>
        <v>687.95003510278468</v>
      </c>
      <c r="P47" s="77">
        <v>93.204742512268041</v>
      </c>
      <c r="Q47" s="77">
        <v>38.380000000000003</v>
      </c>
      <c r="R47" s="80">
        <v>46.499999999999993</v>
      </c>
      <c r="S47" s="80">
        <v>0</v>
      </c>
      <c r="T47" s="78">
        <f>SUMPRODUCT(LTA!F47:AJ47,LTA!F$101:AJ$101,LTA!F$103:AJ$103)</f>
        <v>338.6</v>
      </c>
      <c r="U47" s="78">
        <f>SUMPRODUCT(LTA!F47:AJ47,LTA!F$102:AJ$102,LTA!F$103:AJ$103)</f>
        <v>0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375.90000000000003</v>
      </c>
      <c r="AB47" s="117">
        <f>-STOA!N47</f>
        <v>-171.89</v>
      </c>
      <c r="AC47">
        <f t="shared" si="0"/>
        <v>15.893580162605273</v>
      </c>
      <c r="AD47">
        <f t="shared" si="1"/>
        <v>1430.7049647857048</v>
      </c>
      <c r="AE47">
        <f>'IDT-1'!B47</f>
        <v>0</v>
      </c>
      <c r="AF47" s="26"/>
      <c r="AG47">
        <f t="shared" si="2"/>
        <v>1430.7049647857048</v>
      </c>
      <c r="AI47" s="75">
        <f>PXIL!H47</f>
        <v>0</v>
      </c>
      <c r="AJ47" s="75">
        <f>PXIL!N47</f>
        <v>0</v>
      </c>
      <c r="AK47" s="75">
        <f>RTM_IEX!H47</f>
        <v>23.25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14.44268159475696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7.2732675999999996</v>
      </c>
      <c r="O48">
        <f>BRPL_ISGS_exbus!BB48</f>
        <v>697.89985355891679</v>
      </c>
      <c r="P48" s="77">
        <v>93.204742512268041</v>
      </c>
      <c r="Q48" s="77">
        <v>38.380000000000003</v>
      </c>
      <c r="R48" s="80">
        <v>46.499999999999993</v>
      </c>
      <c r="S48" s="80">
        <v>0</v>
      </c>
      <c r="T48" s="78">
        <f>SUMPRODUCT(LTA!F48:AJ48,LTA!F$101:AJ$101,LTA!F$103:AJ$103)</f>
        <v>340.59000000000003</v>
      </c>
      <c r="U48" s="78">
        <f>SUMPRODUCT(LTA!F48:AJ48,LTA!F$102:AJ$102,LTA!F$103:AJ$103)</f>
        <v>0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366.21000000000004</v>
      </c>
      <c r="AB48" s="117">
        <f>-STOA!N48</f>
        <v>-171.89</v>
      </c>
      <c r="AC48">
        <f t="shared" si="0"/>
        <v>15.895879768539237</v>
      </c>
      <c r="AD48">
        <f t="shared" si="1"/>
        <v>1430.963984035903</v>
      </c>
      <c r="AE48">
        <f>'IDT-1'!B48</f>
        <v>0</v>
      </c>
      <c r="AF48" s="26"/>
      <c r="AG48">
        <f t="shared" si="2"/>
        <v>1430.963984035903</v>
      </c>
      <c r="AI48" s="75">
        <f>PXIL!H48</f>
        <v>0</v>
      </c>
      <c r="AJ48" s="75">
        <f>PXIL!N48</f>
        <v>0</v>
      </c>
      <c r="AK48" s="75">
        <f>RTM_IEX!H48</f>
        <v>21.31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14.44268159475696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7.5860063999999987</v>
      </c>
      <c r="O49">
        <f>BRPL_ISGS_exbus!BB49</f>
        <v>692.02834011904031</v>
      </c>
      <c r="P49" s="77">
        <v>94.51474246301035</v>
      </c>
      <c r="Q49" s="77">
        <v>14.530000000000001</v>
      </c>
      <c r="R49" s="80">
        <v>46.499999999999993</v>
      </c>
      <c r="S49" s="80">
        <v>0</v>
      </c>
      <c r="T49" s="78">
        <f>SUMPRODUCT(LTA!F49:AJ49,LTA!F$101:AJ$101,LTA!F$103:AJ$103)</f>
        <v>341.94</v>
      </c>
      <c r="U49" s="78">
        <f>SUMPRODUCT(LTA!F49:AJ49,LTA!F$102:AJ$102,LTA!F$103:AJ$103)</f>
        <v>0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366.21000000000004</v>
      </c>
      <c r="AB49" s="117">
        <f>-STOA!N49</f>
        <v>-171.89</v>
      </c>
      <c r="AC49">
        <f t="shared" si="0"/>
        <v>15.958898551274856</v>
      </c>
      <c r="AD49">
        <f t="shared" si="1"/>
        <v>1438.0621905640332</v>
      </c>
      <c r="AE49">
        <f>'IDT-1'!B49</f>
        <v>0</v>
      </c>
      <c r="AF49" s="26"/>
      <c r="AG49">
        <f t="shared" si="2"/>
        <v>1438.0621905640332</v>
      </c>
      <c r="AI49" s="75">
        <f>PXIL!H49</f>
        <v>0</v>
      </c>
      <c r="AJ49" s="75">
        <f>PXIL!N49</f>
        <v>0</v>
      </c>
      <c r="AK49" s="75">
        <f>RTM_IEX!H49</f>
        <v>55.22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14.44268159475696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7.3535428000000005</v>
      </c>
      <c r="O50">
        <f>BRPL_ISGS_exbus!BB50</f>
        <v>693.93630789173699</v>
      </c>
      <c r="P50" s="77">
        <v>94.51474246301035</v>
      </c>
      <c r="Q50" s="77">
        <v>14.530000000000001</v>
      </c>
      <c r="R50" s="80">
        <v>46.499999999999993</v>
      </c>
      <c r="S50" s="80">
        <v>0</v>
      </c>
      <c r="T50" s="78">
        <f>SUMPRODUCT(LTA!F50:AJ50,LTA!F$101:AJ$101,LTA!F$103:AJ$103)</f>
        <v>342.88</v>
      </c>
      <c r="U50" s="78">
        <f>SUMPRODUCT(LTA!F50:AJ50,LTA!F$102:AJ$102,LTA!F$103:AJ$103)</f>
        <v>0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366.21000000000004</v>
      </c>
      <c r="AB50" s="117">
        <f>-STOA!N50</f>
        <v>-171.89</v>
      </c>
      <c r="AC50">
        <f t="shared" si="0"/>
        <v>15.726098987994586</v>
      </c>
      <c r="AD50">
        <f t="shared" si="1"/>
        <v>1411.8404943000101</v>
      </c>
      <c r="AE50">
        <f>'IDT-1'!B50</f>
        <v>0</v>
      </c>
      <c r="AF50" s="26"/>
      <c r="AG50">
        <f t="shared" si="2"/>
        <v>1411.8404943000101</v>
      </c>
      <c r="AI50" s="75">
        <f>PXIL!H50</f>
        <v>0</v>
      </c>
      <c r="AJ50" s="75">
        <f>PXIL!N50</f>
        <v>0</v>
      </c>
      <c r="AK50" s="75">
        <f>RTM_IEX!H50</f>
        <v>26.15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14.44268159475696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7.1043552000000005</v>
      </c>
      <c r="O51">
        <f>BRPL_ISGS_exbus!BB51</f>
        <v>680.05844600577859</v>
      </c>
      <c r="P51" s="77">
        <v>94.51474246301035</v>
      </c>
      <c r="Q51" s="77">
        <v>14.530000000000001</v>
      </c>
      <c r="R51" s="80">
        <v>46.499999999999993</v>
      </c>
      <c r="S51" s="80">
        <v>0</v>
      </c>
      <c r="T51" s="78">
        <f>SUMPRODUCT(LTA!F51:AJ51,LTA!F$101:AJ$101,LTA!F$103:AJ$103)</f>
        <v>344.19</v>
      </c>
      <c r="U51" s="78">
        <f>SUMPRODUCT(LTA!F51:AJ51,LTA!F$102:AJ$102,LTA!F$103:AJ$103)</f>
        <v>0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366.21000000000004</v>
      </c>
      <c r="AB51" s="117">
        <f>-STOA!N51</f>
        <v>-171.89</v>
      </c>
      <c r="AC51">
        <f t="shared" si="0"/>
        <v>15.809460952518155</v>
      </c>
      <c r="AD51">
        <f t="shared" si="1"/>
        <v>1421.2300828495283</v>
      </c>
      <c r="AE51">
        <f>'IDT-1'!B51</f>
        <v>0</v>
      </c>
      <c r="AF51" s="26"/>
      <c r="AG51">
        <f t="shared" si="2"/>
        <v>1421.2300828495283</v>
      </c>
      <c r="AI51" s="75">
        <f>PXIL!H51</f>
        <v>0</v>
      </c>
      <c r="AJ51" s="75">
        <f>PXIL!N51</f>
        <v>0</v>
      </c>
      <c r="AK51" s="75">
        <f>RTM_IEX!H51</f>
        <v>48.44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14.44268159475696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7.0558556000000001</v>
      </c>
      <c r="O52">
        <f>BRPL_ISGS_exbus!BB52</f>
        <v>660.05335335423206</v>
      </c>
      <c r="P52" s="77">
        <v>94.51474246301035</v>
      </c>
      <c r="Q52" s="77">
        <v>14.530000000000001</v>
      </c>
      <c r="R52" s="80">
        <v>46.499999999999993</v>
      </c>
      <c r="S52" s="80">
        <v>0</v>
      </c>
      <c r="T52" s="78">
        <f>SUMPRODUCT(LTA!F52:AJ52,LTA!F$101:AJ$101,LTA!F$103:AJ$103)</f>
        <v>344.72</v>
      </c>
      <c r="U52" s="78">
        <f>SUMPRODUCT(LTA!F52:AJ52,LTA!F$102:AJ$102,LTA!F$103:AJ$103)</f>
        <v>2.66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366.21000000000004</v>
      </c>
      <c r="AB52" s="117">
        <f>-STOA!N52</f>
        <v>-171.89</v>
      </c>
      <c r="AC52">
        <f t="shared" si="0"/>
        <v>15.413781340704542</v>
      </c>
      <c r="AD52">
        <f t="shared" si="1"/>
        <v>1376.6621702097952</v>
      </c>
      <c r="AE52">
        <f>'IDT-1'!B52</f>
        <v>0</v>
      </c>
      <c r="AF52" s="26"/>
      <c r="AG52">
        <f t="shared" si="2"/>
        <v>1376.6621702097952</v>
      </c>
      <c r="AI52" s="75">
        <f>PXIL!H52</f>
        <v>0</v>
      </c>
      <c r="AJ52" s="75">
        <f>PXIL!N52</f>
        <v>0</v>
      </c>
      <c r="AK52" s="75">
        <f>RTM_IEX!H52</f>
        <v>20.34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14.44268159475696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7.4020423999999991</v>
      </c>
      <c r="O53">
        <f>BRPL_ISGS_exbus!BB53</f>
        <v>644.21242073762971</v>
      </c>
      <c r="P53" s="77">
        <v>94.51474246301035</v>
      </c>
      <c r="Q53" s="77">
        <v>14.530000000000001</v>
      </c>
      <c r="R53" s="80">
        <v>46.499999999999993</v>
      </c>
      <c r="S53" s="80">
        <v>0</v>
      </c>
      <c r="T53" s="78">
        <f>SUMPRODUCT(LTA!F53:AJ53,LTA!F$101:AJ$101,LTA!F$103:AJ$103)</f>
        <v>344.39000000000004</v>
      </c>
      <c r="U53" s="78">
        <f>SUMPRODUCT(LTA!F53:AJ53,LTA!F$102:AJ$102,LTA!F$103:AJ$103)</f>
        <v>2.63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366.21000000000004</v>
      </c>
      <c r="AB53" s="117">
        <f>-STOA!N53</f>
        <v>-171.89</v>
      </c>
      <c r="AC53">
        <f t="shared" si="0"/>
        <v>15.802787577518444</v>
      </c>
      <c r="AD53">
        <f t="shared" si="1"/>
        <v>1420.4784181563793</v>
      </c>
      <c r="AE53">
        <f>'IDT-1'!B53</f>
        <v>0</v>
      </c>
      <c r="AF53" s="26"/>
      <c r="AG53">
        <f t="shared" si="2"/>
        <v>1420.4784181563793</v>
      </c>
      <c r="AI53" s="75">
        <f>PXIL!H53</f>
        <v>0</v>
      </c>
      <c r="AJ53" s="75">
        <f>PXIL!N53</f>
        <v>0</v>
      </c>
      <c r="AK53" s="75">
        <f>RTM_IEX!H53</f>
        <v>80.400000000000006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14.44268159475696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7.1846303999999996</v>
      </c>
      <c r="O54">
        <f>BRPL_ISGS_exbus!BB54</f>
        <v>644.21128442048609</v>
      </c>
      <c r="P54" s="77">
        <v>53.276154179298402</v>
      </c>
      <c r="Q54" s="77">
        <v>14.530000000000001</v>
      </c>
      <c r="R54" s="80">
        <v>46.499999999999993</v>
      </c>
      <c r="S54" s="80">
        <v>0</v>
      </c>
      <c r="T54" s="78">
        <f>SUMPRODUCT(LTA!F54:AJ54,LTA!F$101:AJ$101,LTA!F$103:AJ$103)</f>
        <v>344.78</v>
      </c>
      <c r="U54" s="78">
        <f>SUMPRODUCT(LTA!F54:AJ54,LTA!F$102:AJ$102,LTA!F$103:AJ$103)</f>
        <v>2.57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366.21000000000004</v>
      </c>
      <c r="AB54" s="117">
        <f>-STOA!N54</f>
        <v>-171.89</v>
      </c>
      <c r="AC54">
        <f t="shared" si="0"/>
        <v>15.347060775430911</v>
      </c>
      <c r="AD54">
        <f t="shared" si="1"/>
        <v>1369.147008357611</v>
      </c>
      <c r="AE54">
        <f>'IDT-1'!B54</f>
        <v>0</v>
      </c>
      <c r="AF54" s="26"/>
      <c r="AG54">
        <f t="shared" si="2"/>
        <v>1369.147008357611</v>
      </c>
      <c r="AI54" s="75">
        <f>PXIL!H54</f>
        <v>0</v>
      </c>
      <c r="AJ54" s="75">
        <f>PXIL!N54</f>
        <v>0</v>
      </c>
      <c r="AK54" s="75">
        <f>RTM_IEX!H54</f>
        <v>69.739999999999995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14.44268159475696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7.3217671999999991</v>
      </c>
      <c r="O55">
        <f>BRPL_ISGS_exbus!BB55</f>
        <v>623.68884050613724</v>
      </c>
      <c r="P55" s="77">
        <v>53.276154179298402</v>
      </c>
      <c r="Q55" s="77">
        <v>14.530000000000001</v>
      </c>
      <c r="R55" s="80">
        <v>46.499999999999993</v>
      </c>
      <c r="S55" s="80">
        <v>0</v>
      </c>
      <c r="T55" s="78">
        <f>SUMPRODUCT(LTA!F55:AJ55,LTA!F$101:AJ$101,LTA!F$103:AJ$103)</f>
        <v>345.18</v>
      </c>
      <c r="U55" s="78">
        <f>SUMPRODUCT(LTA!F55:AJ55,LTA!F$102:AJ$102,LTA!F$103:AJ$103)</f>
        <v>2.37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364.81000000000006</v>
      </c>
      <c r="AB55" s="117">
        <f>-STOA!N55</f>
        <v>-171.89</v>
      </c>
      <c r="AC55">
        <f t="shared" si="0"/>
        <v>14.54339807282464</v>
      </c>
      <c r="AD55">
        <f t="shared" si="1"/>
        <v>1278.6253639458685</v>
      </c>
      <c r="AE55">
        <f>'IDT-1'!B55</f>
        <v>0</v>
      </c>
      <c r="AF55" s="26"/>
      <c r="AG55">
        <f t="shared" si="2"/>
        <v>1278.6253639458685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14.44268159475696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7.2565435999999996</v>
      </c>
      <c r="O56">
        <f>BRPL_ISGS_exbus!BB56</f>
        <v>608.41933928452681</v>
      </c>
      <c r="P56" s="77">
        <v>53.276154179298402</v>
      </c>
      <c r="Q56" s="77">
        <v>14.530000000000001</v>
      </c>
      <c r="R56" s="80">
        <v>46.499999999999993</v>
      </c>
      <c r="S56" s="80">
        <v>0</v>
      </c>
      <c r="T56" s="78">
        <f>SUMPRODUCT(LTA!F56:AJ56,LTA!F$101:AJ$101,LTA!F$103:AJ$103)</f>
        <v>344.62</v>
      </c>
      <c r="U56" s="78">
        <f>SUMPRODUCT(LTA!F56:AJ56,LTA!F$102:AJ$102,LTA!F$103:AJ$103)</f>
        <v>2.2599999999999998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363.41</v>
      </c>
      <c r="AB56" s="117">
        <f>-STOA!N56</f>
        <v>-171.89</v>
      </c>
      <c r="AC56">
        <f t="shared" si="0"/>
        <v>14.68855649439447</v>
      </c>
      <c r="AD56">
        <f t="shared" si="1"/>
        <v>1294.9754807026884</v>
      </c>
      <c r="AE56">
        <f>'IDT-1'!B56</f>
        <v>0</v>
      </c>
      <c r="AF56" s="26"/>
      <c r="AG56">
        <f t="shared" si="2"/>
        <v>1294.9754807026884</v>
      </c>
      <c r="AI56" s="75">
        <f>PXIL!H56</f>
        <v>0</v>
      </c>
      <c r="AJ56" s="75">
        <f>PXIL!N56</f>
        <v>0</v>
      </c>
      <c r="AK56" s="75">
        <f>RTM_IEX!H56</f>
        <v>33.9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14.44268159475696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7.3217671999999991</v>
      </c>
      <c r="O57">
        <f>BRPL_ISGS_exbus!BB57</f>
        <v>614.63119339486343</v>
      </c>
      <c r="P57" s="77">
        <v>53.276154179298402</v>
      </c>
      <c r="Q57" s="77">
        <v>14.530000000000001</v>
      </c>
      <c r="R57" s="80">
        <v>46.499999999999993</v>
      </c>
      <c r="S57" s="80">
        <v>0</v>
      </c>
      <c r="T57" s="78">
        <f>SUMPRODUCT(LTA!F57:AJ57,LTA!F$101:AJ$101,LTA!F$103:AJ$103)</f>
        <v>345.53000000000003</v>
      </c>
      <c r="U57" s="78">
        <f>SUMPRODUCT(LTA!F57:AJ57,LTA!F$102:AJ$102,LTA!F$103:AJ$103)</f>
        <v>9.11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362.71000000000004</v>
      </c>
      <c r="AB57" s="117">
        <f>-STOA!N57</f>
        <v>-171.89</v>
      </c>
      <c r="AC57">
        <f t="shared" si="0"/>
        <v>15.377130778245434</v>
      </c>
      <c r="AD57">
        <f t="shared" si="1"/>
        <v>1372.5339841291739</v>
      </c>
      <c r="AE57">
        <f>'IDT-1'!B57</f>
        <v>0</v>
      </c>
      <c r="AF57" s="26"/>
      <c r="AG57">
        <f t="shared" si="2"/>
        <v>1372.5339841291739</v>
      </c>
      <c r="AI57" s="75">
        <f>PXIL!H57</f>
        <v>0</v>
      </c>
      <c r="AJ57" s="75">
        <f>PXIL!N57</f>
        <v>0</v>
      </c>
      <c r="AK57" s="75">
        <f>RTM_IEX!H57</f>
        <v>98.81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14.44268159475696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7.5224551999999996</v>
      </c>
      <c r="O58">
        <f>BRPL_ISGS_exbus!BB58</f>
        <v>611.2681175674328</v>
      </c>
      <c r="P58" s="77">
        <v>53.276154179298402</v>
      </c>
      <c r="Q58" s="77">
        <v>14.530000000000001</v>
      </c>
      <c r="R58" s="80">
        <v>46.499999999999993</v>
      </c>
      <c r="S58" s="80">
        <v>0</v>
      </c>
      <c r="T58" s="78">
        <f>SUMPRODUCT(LTA!F58:AJ58,LTA!F$101:AJ$101,LTA!F$103:AJ$103)</f>
        <v>342.04999999999995</v>
      </c>
      <c r="U58" s="78">
        <f>SUMPRODUCT(LTA!F58:AJ58,LTA!F$102:AJ$102,LTA!F$103:AJ$103)</f>
        <v>9.14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360.61</v>
      </c>
      <c r="AB58" s="117">
        <f>-STOA!N58</f>
        <v>-171.89</v>
      </c>
      <c r="AC58">
        <f t="shared" si="0"/>
        <v>15.121381765364042</v>
      </c>
      <c r="AD58">
        <f t="shared" si="1"/>
        <v>1343.7273453146247</v>
      </c>
      <c r="AE58">
        <f>'IDT-1'!B58</f>
        <v>0</v>
      </c>
      <c r="AF58" s="26"/>
      <c r="AG58">
        <f t="shared" si="2"/>
        <v>1343.7273453146247</v>
      </c>
      <c r="AI58" s="75">
        <f>PXIL!H58</f>
        <v>0</v>
      </c>
      <c r="AJ58" s="75">
        <f>PXIL!N58</f>
        <v>0</v>
      </c>
      <c r="AK58" s="75">
        <f>RTM_IEX!H58</f>
        <v>78.459999999999994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14.44268159475696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-5.4923076923076914</v>
      </c>
      <c r="M59">
        <f>EDWPCL!S59</f>
        <v>0</v>
      </c>
      <c r="N59">
        <f>'MSW BWN'!S59</f>
        <v>7.2080439999999992</v>
      </c>
      <c r="O59">
        <f>BRPL_ISGS_exbus!BB59</f>
        <v>618.59308570267024</v>
      </c>
      <c r="P59" s="77">
        <v>53.203840600635289</v>
      </c>
      <c r="Q59" s="77">
        <v>14.530000000000001</v>
      </c>
      <c r="R59" s="80">
        <v>46.499999999999993</v>
      </c>
      <c r="S59" s="80">
        <v>0</v>
      </c>
      <c r="T59" s="78">
        <f>SUMPRODUCT(LTA!F59:AJ59,LTA!F$101:AJ$101,LTA!F$103:AJ$103)</f>
        <v>337.19</v>
      </c>
      <c r="U59" s="78">
        <f>SUMPRODUCT(LTA!F59:AJ59,LTA!F$102:AJ$102,LTA!F$103:AJ$103)</f>
        <v>9.08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359.21000000000004</v>
      </c>
      <c r="AB59" s="117">
        <f>-STOA!N59</f>
        <v>-171.89</v>
      </c>
      <c r="AC59">
        <f t="shared" si="0"/>
        <v>15.342861289860872</v>
      </c>
      <c r="AD59">
        <f t="shared" si="1"/>
        <v>1369.9485917025047</v>
      </c>
      <c r="AE59">
        <f>'IDT-1'!B59</f>
        <v>0</v>
      </c>
      <c r="AF59" s="26"/>
      <c r="AG59">
        <f t="shared" si="2"/>
        <v>1369.9485917025047</v>
      </c>
      <c r="AI59" s="75">
        <f>PXIL!H59</f>
        <v>0</v>
      </c>
      <c r="AJ59" s="75">
        <f>PXIL!N59</f>
        <v>0</v>
      </c>
      <c r="AK59" s="75">
        <f>RTM_IEX!H59</f>
        <v>103.65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14.44268159475696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-5.2452488687782797</v>
      </c>
      <c r="M60">
        <f>EDWPCL!S60</f>
        <v>0</v>
      </c>
      <c r="N60">
        <f>'MSW BWN'!S60</f>
        <v>7.0157179999999997</v>
      </c>
      <c r="O60">
        <f>BRPL_ISGS_exbus!BB60</f>
        <v>634.24265161208245</v>
      </c>
      <c r="P60" s="77">
        <v>53.203840600635289</v>
      </c>
      <c r="Q60" s="77">
        <v>14.530000000000001</v>
      </c>
      <c r="R60" s="80">
        <v>46.499999999999993</v>
      </c>
      <c r="S60" s="80">
        <v>0</v>
      </c>
      <c r="T60" s="78">
        <f>SUMPRODUCT(LTA!F60:AJ60,LTA!F$101:AJ$101,LTA!F$103:AJ$103)</f>
        <v>332.23999999999995</v>
      </c>
      <c r="U60" s="78">
        <f>SUMPRODUCT(LTA!F60:AJ60,LTA!F$102:AJ$102,LTA!F$103:AJ$103)</f>
        <v>9.14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359.21000000000004</v>
      </c>
      <c r="AB60" s="117">
        <f>-STOA!N60</f>
        <v>-171.89</v>
      </c>
      <c r="AC60">
        <f t="shared" si="0"/>
        <v>15.348387581322925</v>
      </c>
      <c r="AD60">
        <f t="shared" si="1"/>
        <v>1371.0673641439846</v>
      </c>
      <c r="AE60">
        <f>'IDT-1'!B60</f>
        <v>0</v>
      </c>
      <c r="AF60" s="26"/>
      <c r="AG60">
        <f t="shared" si="2"/>
        <v>1371.0673641439846</v>
      </c>
      <c r="AI60" s="75">
        <f>PXIL!H60</f>
        <v>0</v>
      </c>
      <c r="AJ60" s="75">
        <f>PXIL!N60</f>
        <v>0</v>
      </c>
      <c r="AK60" s="75">
        <f>RTM_IEX!H60</f>
        <v>93.96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14.44268159475696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-5.6497737556561081</v>
      </c>
      <c r="M61">
        <f>EDWPCL!S61</f>
        <v>0</v>
      </c>
      <c r="N61">
        <f>'MSW BWN'!S61</f>
        <v>7.2649055999999996</v>
      </c>
      <c r="O61">
        <f>BRPL_ISGS_exbus!BB61</f>
        <v>645.85100200948852</v>
      </c>
      <c r="P61" s="77">
        <v>53.28</v>
      </c>
      <c r="Q61" s="77">
        <v>14.530000000000001</v>
      </c>
      <c r="R61" s="80">
        <v>46.499999999999993</v>
      </c>
      <c r="S61" s="80">
        <v>0</v>
      </c>
      <c r="T61" s="78">
        <f>SUMPRODUCT(LTA!F61:AJ61,LTA!F$101:AJ$101,LTA!F$103:AJ$103)</f>
        <v>324.87000000000006</v>
      </c>
      <c r="U61" s="78">
        <f>SUMPRODUCT(LTA!F61:AJ61,LTA!F$102:AJ$102,LTA!F$103:AJ$103)</f>
        <v>9.2200000000000006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355.01000000000005</v>
      </c>
      <c r="AB61" s="117">
        <f>-STOA!N61</f>
        <v>-171.89</v>
      </c>
      <c r="AC61">
        <f t="shared" si="0"/>
        <v>15.398563541946109</v>
      </c>
      <c r="AD61">
        <f t="shared" si="1"/>
        <v>1375.9063606932543</v>
      </c>
      <c r="AE61">
        <f>'IDT-1'!B61</f>
        <v>0</v>
      </c>
      <c r="AF61" s="26"/>
      <c r="AG61">
        <f t="shared" si="2"/>
        <v>1375.9063606932543</v>
      </c>
      <c r="AI61" s="75">
        <f>PXIL!H61</f>
        <v>0</v>
      </c>
      <c r="AJ61" s="75">
        <f>PXIL!N61</f>
        <v>0</v>
      </c>
      <c r="AK61" s="75">
        <f>RTM_IEX!H61</f>
        <v>98.81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14.44268159475696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7.4020423999999991</v>
      </c>
      <c r="O62">
        <f>BRPL_ISGS_exbus!BB62</f>
        <v>645.85053019762393</v>
      </c>
      <c r="P62" s="77">
        <v>63.93</v>
      </c>
      <c r="Q62" s="77">
        <v>14.530000000000001</v>
      </c>
      <c r="R62" s="80">
        <v>46.499999999999993</v>
      </c>
      <c r="S62" s="80">
        <v>0</v>
      </c>
      <c r="T62" s="78">
        <f>SUMPRODUCT(LTA!F62:AJ62,LTA!F$101:AJ$101,LTA!F$103:AJ$103)</f>
        <v>317.39999999999998</v>
      </c>
      <c r="U62" s="78">
        <f>SUMPRODUCT(LTA!F62:AJ62,LTA!F$102:AJ$102,LTA!F$103:AJ$103)</f>
        <v>3.93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345.21000000000004</v>
      </c>
      <c r="AB62" s="117">
        <f>-STOA!N62</f>
        <v>-171.89</v>
      </c>
      <c r="AC62">
        <f t="shared" si="0"/>
        <v>15.341785207091899</v>
      </c>
      <c r="AD62">
        <f t="shared" si="1"/>
        <v>1368.5527875237897</v>
      </c>
      <c r="AE62">
        <f>'IDT-1'!B62</f>
        <v>0</v>
      </c>
      <c r="AF62" s="26"/>
      <c r="AG62">
        <f t="shared" si="2"/>
        <v>1368.5527875237897</v>
      </c>
      <c r="AI62" s="75">
        <f>PXIL!H62</f>
        <v>0</v>
      </c>
      <c r="AJ62" s="75">
        <f>PXIL!N62</f>
        <v>0</v>
      </c>
      <c r="AK62" s="75">
        <f>RTM_IEX!H62</f>
        <v>103.65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14.44268159475696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7.4655936000000001</v>
      </c>
      <c r="O63">
        <f>BRPL_ISGS_exbus!BB63</f>
        <v>645.47545276067501</v>
      </c>
      <c r="P63" s="77">
        <v>72.650000000000006</v>
      </c>
      <c r="Q63" s="77">
        <v>14.530000000000001</v>
      </c>
      <c r="R63" s="80">
        <v>46.499999999999993</v>
      </c>
      <c r="S63" s="80">
        <v>0</v>
      </c>
      <c r="T63" s="78">
        <f>SUMPRODUCT(LTA!F63:AJ63,LTA!F$101:AJ$101,LTA!F$103:AJ$103)</f>
        <v>300.02</v>
      </c>
      <c r="U63" s="78">
        <f>SUMPRODUCT(LTA!F63:AJ63,LTA!F$102:AJ$102,LTA!F$103:AJ$103)</f>
        <v>4.22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341.01000000000005</v>
      </c>
      <c r="AB63" s="117">
        <f>-STOA!N63</f>
        <v>-171.89</v>
      </c>
      <c r="AC63">
        <f t="shared" si="0"/>
        <v>14.793707776206748</v>
      </c>
      <c r="AD63">
        <f t="shared" si="1"/>
        <v>1306.8193387177257</v>
      </c>
      <c r="AE63">
        <f>'IDT-1'!B63</f>
        <v>0</v>
      </c>
      <c r="AF63" s="26"/>
      <c r="AG63">
        <f t="shared" si="2"/>
        <v>1306.8193387177257</v>
      </c>
      <c r="AI63" s="75">
        <f>PXIL!H63</f>
        <v>0</v>
      </c>
      <c r="AJ63" s="75">
        <f>PXIL!N63</f>
        <v>0</v>
      </c>
      <c r="AK63" s="75">
        <f>RTM_IEX!H63</f>
        <v>54.25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14.44268159475696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-5.8710407239819</v>
      </c>
      <c r="M64">
        <f>EDWPCL!S64</f>
        <v>0</v>
      </c>
      <c r="N64">
        <f>'MSW BWN'!S64</f>
        <v>7.3936803999999992</v>
      </c>
      <c r="O64">
        <f>BRPL_ISGS_exbus!BB64</f>
        <v>645.47527915294768</v>
      </c>
      <c r="P64" s="77">
        <v>94.51474246301035</v>
      </c>
      <c r="Q64" s="77">
        <v>14.530000000000001</v>
      </c>
      <c r="R64" s="80">
        <v>46.499999999999993</v>
      </c>
      <c r="S64" s="80">
        <v>0</v>
      </c>
      <c r="T64" s="78">
        <f>SUMPRODUCT(LTA!F64:AJ64,LTA!F$101:AJ$101,LTA!F$103:AJ$103)</f>
        <v>277.83000000000004</v>
      </c>
      <c r="U64" s="78">
        <f>SUMPRODUCT(LTA!F64:AJ64,LTA!F$102:AJ$102,LTA!F$103:AJ$103)</f>
        <v>4.3600000000000003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336.81000000000006</v>
      </c>
      <c r="AB64" s="117">
        <f>-STOA!N64</f>
        <v>-171.89</v>
      </c>
      <c r="AC64">
        <f t="shared" si="0"/>
        <v>15.144340569084287</v>
      </c>
      <c r="AD64">
        <f t="shared" si="1"/>
        <v>1346.82711110426</v>
      </c>
      <c r="AE64">
        <f>'IDT-1'!B64</f>
        <v>0</v>
      </c>
      <c r="AF64" s="26"/>
      <c r="AG64">
        <f t="shared" si="2"/>
        <v>1346.82711110426</v>
      </c>
      <c r="AI64" s="75">
        <f>PXIL!H64</f>
        <v>0</v>
      </c>
      <c r="AJ64" s="75">
        <f>PXIL!N64</f>
        <v>0</v>
      </c>
      <c r="AK64" s="75">
        <f>RTM_IEX!H64</f>
        <v>98.81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14.44268159475696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-6.078733031674207</v>
      </c>
      <c r="M65">
        <f>EDWPCL!S65</f>
        <v>0</v>
      </c>
      <c r="N65">
        <f>'MSW BWN'!S65</f>
        <v>7.1679063999999988</v>
      </c>
      <c r="O65">
        <f>BRPL_ISGS_exbus!BB65</f>
        <v>662.31461515834553</v>
      </c>
      <c r="P65" s="77">
        <v>94.51474246301035</v>
      </c>
      <c r="Q65" s="77">
        <v>14.530000000000001</v>
      </c>
      <c r="R65" s="80">
        <v>46.499999999999993</v>
      </c>
      <c r="S65" s="80">
        <v>0</v>
      </c>
      <c r="T65" s="78">
        <f>SUMPRODUCT(LTA!F65:AJ65,LTA!F$101:AJ$101,LTA!F$103:AJ$103)</f>
        <v>249.45999999999998</v>
      </c>
      <c r="U65" s="78">
        <f>SUMPRODUCT(LTA!F65:AJ65,LTA!F$102:AJ$102,LTA!F$103:AJ$103)</f>
        <v>4.7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333.31000000000006</v>
      </c>
      <c r="AB65" s="117">
        <f>-STOA!N65</f>
        <v>-171.89</v>
      </c>
      <c r="AC65">
        <f t="shared" si="0"/>
        <v>15.389975833524861</v>
      </c>
      <c r="AD65">
        <f t="shared" si="1"/>
        <v>1374.0773455375247</v>
      </c>
      <c r="AE65">
        <f>'IDT-1'!B65</f>
        <v>0</v>
      </c>
      <c r="AF65" s="26"/>
      <c r="AG65">
        <f t="shared" si="2"/>
        <v>1374.0773455375247</v>
      </c>
      <c r="AI65" s="75">
        <f>PXIL!H65</f>
        <v>0</v>
      </c>
      <c r="AJ65" s="75">
        <f>PXIL!N65</f>
        <v>0</v>
      </c>
      <c r="AK65" s="75">
        <f>RTM_IEX!H65</f>
        <v>141.43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14.44268159475696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-5.7597285067873303</v>
      </c>
      <c r="M66">
        <f>EDWPCL!S66</f>
        <v>0</v>
      </c>
      <c r="N66">
        <f>'MSW BWN'!S66</f>
        <v>7.8268319999999987</v>
      </c>
      <c r="O66">
        <f>BRPL_ISGS_exbus!BB66</f>
        <v>679.11033223911534</v>
      </c>
      <c r="P66" s="77">
        <v>94.51474246301035</v>
      </c>
      <c r="Q66" s="77">
        <v>14.530000000000001</v>
      </c>
      <c r="R66" s="80">
        <v>46.499999999999993</v>
      </c>
      <c r="S66" s="80">
        <v>0</v>
      </c>
      <c r="T66" s="78">
        <f>SUMPRODUCT(LTA!F66:AJ66,LTA!F$101:AJ$101,LTA!F$103:AJ$103)</f>
        <v>231.66999999999996</v>
      </c>
      <c r="U66" s="78">
        <f>SUMPRODUCT(LTA!F66:AJ66,LTA!F$102:AJ$102,LTA!F$103:AJ$103)</f>
        <v>5.38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348.43000000000006</v>
      </c>
      <c r="AB66" s="117">
        <f>-STOA!N66</f>
        <v>-171.89</v>
      </c>
      <c r="AC66">
        <f t="shared" si="0"/>
        <v>15.540304526263531</v>
      </c>
      <c r="AD66">
        <f t="shared" si="1"/>
        <v>1391.6506640504424</v>
      </c>
      <c r="AE66">
        <f>'IDT-1'!B66</f>
        <v>0</v>
      </c>
      <c r="AF66" s="26"/>
      <c r="AG66">
        <f t="shared" si="2"/>
        <v>1391.6506640504424</v>
      </c>
      <c r="AI66" s="75">
        <f>PXIL!H66</f>
        <v>0</v>
      </c>
      <c r="AJ66" s="75">
        <f>PXIL!N66</f>
        <v>0</v>
      </c>
      <c r="AK66" s="75">
        <f>RTM_IEX!H66</f>
        <v>143.37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14.44268159475696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-5.8832579185520357</v>
      </c>
      <c r="M67">
        <f>EDWPCL!S67</f>
        <v>0</v>
      </c>
      <c r="N67">
        <f>'MSW BWN'!S67</f>
        <v>7.7298327999999996</v>
      </c>
      <c r="O67">
        <f>BRPL_ISGS_exbus!BB67</f>
        <v>674.02731606650923</v>
      </c>
      <c r="P67" s="77">
        <v>53.276154179298402</v>
      </c>
      <c r="Q67" s="77">
        <v>14.530000000000001</v>
      </c>
      <c r="R67" s="80">
        <v>46.499999999999993</v>
      </c>
      <c r="S67" s="80">
        <v>0</v>
      </c>
      <c r="T67" s="78">
        <f>SUMPRODUCT(LTA!F67:AJ67,LTA!F$101:AJ$101,LTA!F$103:AJ$103)</f>
        <v>209.3</v>
      </c>
      <c r="U67" s="78">
        <f>SUMPRODUCT(LTA!F67:AJ67,LTA!F$102:AJ$102,LTA!F$103:AJ$103)</f>
        <v>5.46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413.32</v>
      </c>
      <c r="AB67" s="117">
        <f>-STOA!N67</f>
        <v>-171.89</v>
      </c>
      <c r="AC67">
        <f t="shared" si="0"/>
        <v>14.732077523958319</v>
      </c>
      <c r="AD67">
        <f t="shared" si="1"/>
        <v>1300.3667579846651</v>
      </c>
      <c r="AE67">
        <f>'IDT-1'!B67</f>
        <v>0</v>
      </c>
      <c r="AF67" s="26"/>
      <c r="AG67">
        <f t="shared" si="2"/>
        <v>1300.3667579846651</v>
      </c>
      <c r="AI67" s="75">
        <f>PXIL!H67</f>
        <v>0</v>
      </c>
      <c r="AJ67" s="75">
        <f>PXIL!N67</f>
        <v>0</v>
      </c>
      <c r="AK67" s="75">
        <f>RTM_IEX!H67</f>
        <v>55.22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14.44268159475696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7.2883191999999983</v>
      </c>
      <c r="O68">
        <f>BRPL_ISGS_exbus!BB68</f>
        <v>674.0301687719857</v>
      </c>
      <c r="P68" s="77">
        <v>77.495238387810275</v>
      </c>
      <c r="Q68" s="77">
        <v>14.530000000000001</v>
      </c>
      <c r="R68" s="80">
        <v>46.499999999999993</v>
      </c>
      <c r="S68" s="80">
        <v>0</v>
      </c>
      <c r="T68" s="78">
        <f>SUMPRODUCT(LTA!F68:AJ68,LTA!F$101:AJ$101,LTA!F$103:AJ$103)</f>
        <v>177.71</v>
      </c>
      <c r="U68" s="78">
        <f>SUMPRODUCT(LTA!F68:AJ68,LTA!F$102:AJ$102,LTA!F$103:AJ$103)</f>
        <v>5.95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424.30000000000007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15.005107360199014</v>
      </c>
      <c r="AD68">
        <f t="shared" ref="AD68:AD98" si="4">SUM(B68:AB68,AI68:AR68)-AC68</f>
        <v>1330.6306191328547</v>
      </c>
      <c r="AE68">
        <f>'IDT-1'!B68</f>
        <v>0</v>
      </c>
      <c r="AF68" s="26"/>
      <c r="AG68">
        <f t="shared" ref="AG68:AG98" si="5">SUM(AD68:AF68)+AT68</f>
        <v>1330.6306191328547</v>
      </c>
      <c r="AI68" s="75">
        <f>PXIL!H68</f>
        <v>0</v>
      </c>
      <c r="AJ68" s="75">
        <f>PXIL!N68</f>
        <v>0</v>
      </c>
      <c r="AK68" s="75">
        <f>RTM_IEX!H68</f>
        <v>82.34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14.44268159475696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7.3284567999999988</v>
      </c>
      <c r="O69">
        <f>BRPL_ISGS_exbus!BB69</f>
        <v>680.96348512222494</v>
      </c>
      <c r="P69" s="77">
        <v>77.495238387810275</v>
      </c>
      <c r="Q69" s="77">
        <v>14.530000000000001</v>
      </c>
      <c r="R69" s="80">
        <v>46.499999999999993</v>
      </c>
      <c r="S69" s="80">
        <v>0</v>
      </c>
      <c r="T69" s="78">
        <f>SUMPRODUCT(LTA!F69:AJ69,LTA!F$101:AJ$101,LTA!F$103:AJ$103)</f>
        <v>118.15</v>
      </c>
      <c r="U69" s="78">
        <f>SUMPRODUCT(LTA!F69:AJ69,LTA!F$102:AJ$102,LTA!F$103:AJ$103)</f>
        <v>5.73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456.05000000000007</v>
      </c>
      <c r="AB69" s="117">
        <f>-STOA!N69</f>
        <v>-171.89</v>
      </c>
      <c r="AC69">
        <f t="shared" si="3"/>
        <v>14.74307375496112</v>
      </c>
      <c r="AD69">
        <f t="shared" si="4"/>
        <v>1301.1161066883315</v>
      </c>
      <c r="AE69">
        <f>'IDT-1'!B69</f>
        <v>0</v>
      </c>
      <c r="AF69" s="26"/>
      <c r="AG69">
        <f t="shared" si="5"/>
        <v>1301.1161066883315</v>
      </c>
      <c r="AI69" s="75">
        <f>PXIL!H69</f>
        <v>0</v>
      </c>
      <c r="AJ69" s="75">
        <f>PXIL!N69</f>
        <v>0</v>
      </c>
      <c r="AK69" s="75">
        <f>RTM_IEX!H69</f>
        <v>73.62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14.44268159475696</v>
      </c>
      <c r="F70">
        <f>GT_Spot!P70</f>
        <v>0</v>
      </c>
      <c r="G70">
        <f>PPCL_NG!P70</f>
        <v>-0.28282828282828287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7.4020423999999991</v>
      </c>
      <c r="O70">
        <f>BRPL_ISGS_exbus!BB70</f>
        <v>684.65861967975593</v>
      </c>
      <c r="P70" s="77">
        <v>94.51474246301035</v>
      </c>
      <c r="Q70" s="77">
        <v>14.530000000000001</v>
      </c>
      <c r="R70" s="80">
        <v>45.73</v>
      </c>
      <c r="S70" s="80">
        <v>0</v>
      </c>
      <c r="T70" s="78">
        <f>SUMPRODUCT(LTA!F70:AJ70,LTA!F$101:AJ$101,LTA!F$103:AJ$103)</f>
        <v>96.890000000000015</v>
      </c>
      <c r="U70" s="78">
        <f>SUMPRODUCT(LTA!F70:AJ70,LTA!F$102:AJ$102,LTA!F$103:AJ$103)</f>
        <v>3.75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482.95000000000005</v>
      </c>
      <c r="AB70" s="117">
        <f>-STOA!N70</f>
        <v>-171.89</v>
      </c>
      <c r="AC70">
        <f t="shared" si="3"/>
        <v>14.885753113770985</v>
      </c>
      <c r="AD70">
        <f t="shared" si="4"/>
        <v>1316.6188232794243</v>
      </c>
      <c r="AE70">
        <f>'IDT-1'!B70</f>
        <v>0</v>
      </c>
      <c r="AF70" s="26"/>
      <c r="AG70">
        <f t="shared" si="5"/>
        <v>1316.6188232794243</v>
      </c>
      <c r="AI70" s="75">
        <f>PXIL!H70</f>
        <v>0</v>
      </c>
      <c r="AJ70" s="75">
        <f>PXIL!N70</f>
        <v>0</v>
      </c>
      <c r="AK70" s="75">
        <f>RTM_IEX!H70</f>
        <v>65.87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14.44268159475696</v>
      </c>
      <c r="F71">
        <f>GT_Spot!P71</f>
        <v>0</v>
      </c>
      <c r="G71">
        <f>PPCL_NG!P71</f>
        <v>-0.28282828282828287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6.9605287999999996</v>
      </c>
      <c r="O71">
        <f>BRPL_ISGS_exbus!BB71</f>
        <v>725.89651110498357</v>
      </c>
      <c r="P71" s="77">
        <v>94.52000000000001</v>
      </c>
      <c r="Q71" s="77">
        <v>14.53</v>
      </c>
      <c r="R71" s="80">
        <v>41.95</v>
      </c>
      <c r="S71" s="80">
        <v>0</v>
      </c>
      <c r="T71" s="78">
        <f>SUMPRODUCT(LTA!F71:AJ71,LTA!F$101:AJ$101,LTA!F$103:AJ$103)</f>
        <v>80.389999999999986</v>
      </c>
      <c r="U71" s="78">
        <f>SUMPRODUCT(LTA!F71:AJ71,LTA!F$102:AJ$102,LTA!F$103:AJ$103)</f>
        <v>3.73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495.32000000000005</v>
      </c>
      <c r="AB71" s="117">
        <f>-STOA!N71</f>
        <v>-171.89</v>
      </c>
      <c r="AC71">
        <f t="shared" si="3"/>
        <v>14.953439504958496</v>
      </c>
      <c r="AD71">
        <f t="shared" si="4"/>
        <v>1324.2427722504542</v>
      </c>
      <c r="AE71">
        <f>'IDT-1'!B71</f>
        <v>0</v>
      </c>
      <c r="AF71" s="26"/>
      <c r="AG71">
        <f t="shared" si="5"/>
        <v>1324.2427722504542</v>
      </c>
      <c r="AI71" s="75">
        <f>PXIL!H71</f>
        <v>0</v>
      </c>
      <c r="AJ71" s="75">
        <f>PXIL!N71</f>
        <v>0</v>
      </c>
      <c r="AK71" s="75">
        <f>RTM_IEX!H71</f>
        <v>40.69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14.44268159475696</v>
      </c>
      <c r="F72">
        <f>GT_Spot!P72</f>
        <v>0</v>
      </c>
      <c r="G72">
        <f>PPCL_NG!P72</f>
        <v>-0.28282828282828287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7.4973691999999987</v>
      </c>
      <c r="O72">
        <f>BRPL_ISGS_exbus!BB72</f>
        <v>768.65227804191295</v>
      </c>
      <c r="P72" s="77">
        <v>94.52000000000001</v>
      </c>
      <c r="Q72" s="77">
        <v>14.53</v>
      </c>
      <c r="R72" s="80">
        <v>30.48</v>
      </c>
      <c r="S72" s="80">
        <v>0</v>
      </c>
      <c r="T72" s="78">
        <f>SUMPRODUCT(LTA!F72:AJ72,LTA!F$101:AJ$101,LTA!F$103:AJ$103)</f>
        <v>67.97</v>
      </c>
      <c r="U72" s="78">
        <f>SUMPRODUCT(LTA!F72:AJ72,LTA!F$102:AJ$102,LTA!F$103:AJ$103)</f>
        <v>3.45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522.23</v>
      </c>
      <c r="AB72" s="117">
        <f>-STOA!N72</f>
        <v>-171.89</v>
      </c>
      <c r="AC72">
        <f t="shared" si="3"/>
        <v>15.861446449523477</v>
      </c>
      <c r="AD72">
        <f t="shared" si="4"/>
        <v>1426.5173726428186</v>
      </c>
      <c r="AE72">
        <f>'IDT-1'!B72</f>
        <v>0</v>
      </c>
      <c r="AF72" s="26"/>
      <c r="AG72">
        <f t="shared" si="5"/>
        <v>1426.5173726428186</v>
      </c>
      <c r="AI72" s="75">
        <f>PXIL!H72</f>
        <v>0</v>
      </c>
      <c r="AJ72" s="75">
        <f>PXIL!N72</f>
        <v>0</v>
      </c>
      <c r="AK72" s="75">
        <f>RTM_IEX!H72</f>
        <v>97.84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14.44268159475696</v>
      </c>
      <c r="F73">
        <f>GT_Spot!P73</f>
        <v>0</v>
      </c>
      <c r="G73">
        <f>PPCL_NG!P73</f>
        <v>-0.28282828282828287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7.7298327999999996</v>
      </c>
      <c r="O73">
        <f>BRPL_ISGS_exbus!BB73</f>
        <v>788.1022795111187</v>
      </c>
      <c r="P73" s="77">
        <v>94.52000000000001</v>
      </c>
      <c r="Q73" s="77">
        <v>14.53</v>
      </c>
      <c r="R73" s="80">
        <v>18.04</v>
      </c>
      <c r="S73" s="80">
        <v>0</v>
      </c>
      <c r="T73" s="78">
        <f>SUMPRODUCT(LTA!F73:AJ73,LTA!F$101:AJ$101,LTA!F$103:AJ$103)</f>
        <v>52.51</v>
      </c>
      <c r="U73" s="78">
        <f>SUMPRODUCT(LTA!F73:AJ73,LTA!F$102:AJ$102,LTA!F$103:AJ$103)</f>
        <v>3.36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549.13000000000011</v>
      </c>
      <c r="AB73" s="117">
        <f>-STOA!N73</f>
        <v>-171.89</v>
      </c>
      <c r="AC73">
        <f t="shared" si="3"/>
        <v>16.169908142132485</v>
      </c>
      <c r="AD73">
        <f t="shared" si="4"/>
        <v>1461.2613760194151</v>
      </c>
      <c r="AE73">
        <f>'IDT-1'!B73</f>
        <v>0</v>
      </c>
      <c r="AF73" s="26"/>
      <c r="AG73">
        <f t="shared" si="5"/>
        <v>1461.2613760194151</v>
      </c>
      <c r="AI73" s="75">
        <f>PXIL!H73</f>
        <v>0</v>
      </c>
      <c r="AJ73" s="75">
        <f>PXIL!N73</f>
        <v>0</v>
      </c>
      <c r="AK73" s="75">
        <f>RTM_IEX!H73</f>
        <v>114.3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14.44268159475696</v>
      </c>
      <c r="F74">
        <f>GT_Spot!P74</f>
        <v>0</v>
      </c>
      <c r="G74">
        <f>PPCL_NG!P74</f>
        <v>-0.28282828282828287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7.642868</v>
      </c>
      <c r="O74">
        <f>BRPL_ISGS_exbus!BB74</f>
        <v>844.9170911575012</v>
      </c>
      <c r="P74" s="77">
        <v>94.52000000000001</v>
      </c>
      <c r="Q74" s="77">
        <v>38.384392812178092</v>
      </c>
      <c r="R74" s="80">
        <v>8.7899999999999991</v>
      </c>
      <c r="S74" s="80">
        <v>0</v>
      </c>
      <c r="T74" s="78">
        <f>SUMPRODUCT(LTA!F74:AJ74,LTA!F$101:AJ$101,LTA!F$103:AJ$103)</f>
        <v>36.26</v>
      </c>
      <c r="U74" s="78">
        <f>SUMPRODUCT(LTA!F74:AJ74,LTA!F$102:AJ$102,LTA!F$103:AJ$103)</f>
        <v>3.13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576.79000000000008</v>
      </c>
      <c r="AB74" s="117">
        <f>-STOA!N74</f>
        <v>-171.89</v>
      </c>
      <c r="AC74">
        <f t="shared" si="3"/>
        <v>16.529583851127821</v>
      </c>
      <c r="AD74">
        <f t="shared" si="4"/>
        <v>1501.773939968981</v>
      </c>
      <c r="AE74">
        <f>'IDT-1'!B74</f>
        <v>0</v>
      </c>
      <c r="AF74" s="26"/>
      <c r="AG74">
        <f t="shared" si="5"/>
        <v>1501.773939968981</v>
      </c>
      <c r="AI74" s="75">
        <f>PXIL!H74</f>
        <v>0</v>
      </c>
      <c r="AJ74" s="75">
        <f>PXIL!N74</f>
        <v>0</v>
      </c>
      <c r="AK74" s="75">
        <f>RTM_IEX!H74</f>
        <v>72.66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14.56204259967231</v>
      </c>
      <c r="F75">
        <f>GT_Spot!P75</f>
        <v>0</v>
      </c>
      <c r="G75">
        <f>PPCL_NG!P75</f>
        <v>-0.28282828282828287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7.6746435999999996</v>
      </c>
      <c r="O75">
        <f>BRPL_ISGS_exbus!BB75</f>
        <v>833.25110215950303</v>
      </c>
      <c r="P75" s="77">
        <v>94.52000000000001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29.45</v>
      </c>
      <c r="U75" s="78">
        <f>SUMPRODUCT(LTA!F75:AJ75,LTA!F$102:AJ$102,LTA!F$103:AJ$103)</f>
        <v>2.95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444.62000000000006</v>
      </c>
      <c r="AB75" s="117">
        <f>-STOA!N75</f>
        <v>0</v>
      </c>
      <c r="AC75">
        <f t="shared" si="3"/>
        <v>13.173959810278541</v>
      </c>
      <c r="AD75">
        <f t="shared" si="4"/>
        <v>1469.1147116167472</v>
      </c>
      <c r="AE75">
        <f>'IDT-1'!B75</f>
        <v>0</v>
      </c>
      <c r="AF75" s="26"/>
      <c r="AG75">
        <f t="shared" si="5"/>
        <v>1469.1147116167472</v>
      </c>
      <c r="AI75" s="75">
        <f>PXIL!H75</f>
        <v>0</v>
      </c>
      <c r="AJ75" s="75">
        <f>PXIL!N75</f>
        <v>0</v>
      </c>
      <c r="AK75" s="75">
        <f>RTM_IEX!H75</f>
        <v>24.22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14.56204259967231</v>
      </c>
      <c r="F76">
        <f>GT_Spot!P76</f>
        <v>0</v>
      </c>
      <c r="G76">
        <f>PPCL_NG!P76</f>
        <v>-0.28282828282828287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7.5291447999999992</v>
      </c>
      <c r="O76">
        <f>BRPL_ISGS_exbus!BB76</f>
        <v>861.47361184690078</v>
      </c>
      <c r="P76" s="77">
        <v>94.52000000000001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24.57</v>
      </c>
      <c r="U76" s="78">
        <f>SUMPRODUCT(LTA!F76:AJ76,LTA!F$102:AJ$102,LTA!F$103:AJ$103)</f>
        <v>2.04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431.43</v>
      </c>
      <c r="AB76" s="117">
        <f>-STOA!N76</f>
        <v>0</v>
      </c>
      <c r="AC76">
        <f t="shared" si="3"/>
        <v>13.10837350608764</v>
      </c>
      <c r="AD76">
        <f t="shared" si="4"/>
        <v>1461.7273088083357</v>
      </c>
      <c r="AE76">
        <f>'IDT-1'!B76</f>
        <v>0</v>
      </c>
      <c r="AF76" s="26"/>
      <c r="AG76">
        <f t="shared" si="5"/>
        <v>1461.7273088083357</v>
      </c>
      <c r="AI76" s="75">
        <f>PXIL!H76</f>
        <v>0</v>
      </c>
      <c r="AJ76" s="75">
        <f>PXIL!N76</f>
        <v>0</v>
      </c>
      <c r="AK76" s="75">
        <f>RTM_IEX!H76</f>
        <v>7.67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14.56204259967231</v>
      </c>
      <c r="F77">
        <f>GT_Spot!P77</f>
        <v>0</v>
      </c>
      <c r="G77">
        <f>PPCL_NG!P77</f>
        <v>-0.28282828282828287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7.4890071999999988</v>
      </c>
      <c r="O77">
        <f>BRPL_ISGS_exbus!BB77</f>
        <v>925.75628935644806</v>
      </c>
      <c r="P77" s="77">
        <v>94.52000000000001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22.39</v>
      </c>
      <c r="U77" s="78">
        <f>SUMPRODUCT(LTA!F77:AJ77,LTA!F$102:AJ$102,LTA!F$103:AJ$103)</f>
        <v>2.1800000000000002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411.36</v>
      </c>
      <c r="AB77" s="117">
        <f>-STOA!N77</f>
        <v>0</v>
      </c>
      <c r="AC77">
        <f t="shared" si="3"/>
        <v>13.795235857291658</v>
      </c>
      <c r="AD77">
        <f t="shared" si="4"/>
        <v>1539.092986366679</v>
      </c>
      <c r="AE77">
        <f>'IDT-1'!B77</f>
        <v>0</v>
      </c>
      <c r="AF77" s="26"/>
      <c r="AG77">
        <f t="shared" si="5"/>
        <v>1539.092986366679</v>
      </c>
      <c r="AI77" s="75">
        <f>PXIL!H77</f>
        <v>0</v>
      </c>
      <c r="AJ77" s="75">
        <f>PXIL!N77</f>
        <v>0</v>
      </c>
      <c r="AK77" s="75">
        <f>RTM_IEX!H77</f>
        <v>43.59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14.56204259967231</v>
      </c>
      <c r="F78">
        <f>GT_Spot!P78</f>
        <v>0</v>
      </c>
      <c r="G78">
        <f>PPCL_NG!P78</f>
        <v>-0.28282828282828287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7.4170939999999987</v>
      </c>
      <c r="O78">
        <f>BRPL_ISGS_exbus!BB78</f>
        <v>948.87888850302238</v>
      </c>
      <c r="P78" s="77">
        <v>94.52000000000001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18.91</v>
      </c>
      <c r="U78" s="78">
        <f>SUMPRODUCT(LTA!F78:AJ78,LTA!F$102:AJ$102,LTA!F$103:AJ$103)</f>
        <v>2.16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382.30000000000007</v>
      </c>
      <c r="AB78" s="117">
        <f>-STOA!N78</f>
        <v>0</v>
      </c>
      <c r="AC78">
        <f t="shared" si="3"/>
        <v>13.771217893621509</v>
      </c>
      <c r="AD78">
        <f t="shared" si="4"/>
        <v>1536.3876902769236</v>
      </c>
      <c r="AE78">
        <f>'IDT-1'!B78</f>
        <v>0</v>
      </c>
      <c r="AF78" s="26"/>
      <c r="AG78">
        <f t="shared" si="5"/>
        <v>1536.3876902769236</v>
      </c>
      <c r="AI78" s="75">
        <f>PXIL!H78</f>
        <v>0</v>
      </c>
      <c r="AJ78" s="75">
        <f>PXIL!N78</f>
        <v>0</v>
      </c>
      <c r="AK78" s="75">
        <f>RTM_IEX!H78</f>
        <v>50.37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14.56204259967231</v>
      </c>
      <c r="F79">
        <f>GT_Spot!P79</f>
        <v>0</v>
      </c>
      <c r="G79">
        <f>PPCL_NG!P79</f>
        <v>-0.28282828282828287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7.5776443999999996</v>
      </c>
      <c r="O79">
        <f>BRPL_ISGS_exbus!BB79</f>
        <v>950.26511185367497</v>
      </c>
      <c r="P79" s="77">
        <v>94.52000000000001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16.920000000000002</v>
      </c>
      <c r="U79" s="78">
        <f>SUMPRODUCT(LTA!F79:AJ79,LTA!F$102:AJ$102,LTA!F$103:AJ$103)</f>
        <v>2.16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348.39000000000004</v>
      </c>
      <c r="AB79" s="117">
        <f>-STOA!N79</f>
        <v>0</v>
      </c>
      <c r="AC79">
        <f t="shared" si="3"/>
        <v>13.119461502627253</v>
      </c>
      <c r="AD79">
        <f t="shared" si="4"/>
        <v>1462.9762204185706</v>
      </c>
      <c r="AE79">
        <f>'IDT-1'!B79</f>
        <v>0</v>
      </c>
      <c r="AF79" s="26"/>
      <c r="AG79">
        <f t="shared" si="5"/>
        <v>1462.9762204185706</v>
      </c>
      <c r="AI79" s="75">
        <f>PXIL!H79</f>
        <v>0</v>
      </c>
      <c r="AJ79" s="75">
        <f>PXIL!N79</f>
        <v>0</v>
      </c>
      <c r="AK79" s="75">
        <f>RTM_IEX!H79</f>
        <v>10.66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14.56204259967231</v>
      </c>
      <c r="F80">
        <f>GT_Spot!P80</f>
        <v>0</v>
      </c>
      <c r="G80">
        <f>PPCL_NG!P80</f>
        <v>-0.28282828282828287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7.1361308000000001</v>
      </c>
      <c r="O80">
        <f>BRPL_ISGS_exbus!BB80</f>
        <v>950.26511185367497</v>
      </c>
      <c r="P80" s="77">
        <v>94.52000000000001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11.350000000000001</v>
      </c>
      <c r="U80" s="78">
        <f>SUMPRODUCT(LTA!F80:AJ80,LTA!F$102:AJ$102,LTA!F$103:AJ$103)</f>
        <v>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343.55000000000007</v>
      </c>
      <c r="AB80" s="117">
        <f>-STOA!N80</f>
        <v>0</v>
      </c>
      <c r="AC80">
        <f t="shared" si="3"/>
        <v>12.962808182947249</v>
      </c>
      <c r="AD80">
        <f t="shared" si="4"/>
        <v>1445.3313601382501</v>
      </c>
      <c r="AE80">
        <f>'IDT-1'!B80</f>
        <v>0</v>
      </c>
      <c r="AF80" s="26"/>
      <c r="AG80">
        <f t="shared" si="5"/>
        <v>1445.3313601382501</v>
      </c>
      <c r="AI80" s="75">
        <f>PXIL!H80</f>
        <v>0</v>
      </c>
      <c r="AJ80" s="75">
        <f>PXIL!N80</f>
        <v>0</v>
      </c>
      <c r="AK80" s="75">
        <f>RTM_IEX!H80</f>
        <v>3.87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-0.28282828282828287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7.4488695999999992</v>
      </c>
      <c r="O81">
        <f>BRPL_ISGS_exbus!BB81</f>
        <v>952.49844106223873</v>
      </c>
      <c r="P81" s="77">
        <v>94.52000000000001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9.6199999999999992</v>
      </c>
      <c r="U81" s="78">
        <f>SUMPRODUCT(LTA!F81:AJ81,LTA!F$102:AJ$102,LTA!F$103:AJ$103)</f>
        <v>2.0299999999999998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358.08000000000004</v>
      </c>
      <c r="AB81" s="117">
        <f>-STOA!N81</f>
        <v>0</v>
      </c>
      <c r="AC81">
        <f t="shared" si="3"/>
        <v>13.566886331720328</v>
      </c>
      <c r="AD81">
        <f t="shared" si="4"/>
        <v>1400.8753510269933</v>
      </c>
      <c r="AE81">
        <f>'IDT-1'!B81</f>
        <v>0</v>
      </c>
      <c r="AF81" s="26"/>
      <c r="AG81">
        <f t="shared" si="5"/>
        <v>1400.8753510269933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-0.28282828282828287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7.6027303999999996</v>
      </c>
      <c r="O82">
        <f>BRPL_ISGS_exbus!BB82</f>
        <v>952.49905772846762</v>
      </c>
      <c r="P82" s="77">
        <v>94.52000000000001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9.5299999999999994</v>
      </c>
      <c r="U82" s="78">
        <f>SUMPRODUCT(LTA!F82:AJ82,LTA!F$102:AJ$102,LTA!F$103:AJ$103)</f>
        <v>2.08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338.71000000000004</v>
      </c>
      <c r="AB82" s="117">
        <f>-STOA!N82</f>
        <v>0</v>
      </c>
      <c r="AC82">
        <f t="shared" si="3"/>
        <v>13.175484545368262</v>
      </c>
      <c r="AD82">
        <f t="shared" si="4"/>
        <v>1407.011230279574</v>
      </c>
      <c r="AE82">
        <f>'IDT-1'!B82</f>
        <v>0</v>
      </c>
      <c r="AF82" s="26"/>
      <c r="AG82">
        <f t="shared" si="5"/>
        <v>1407.011230279574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-0.28282828282828287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7.2649055999999996</v>
      </c>
      <c r="O83">
        <f>BRPL_ISGS_exbus!BB83</f>
        <v>933.38822945461322</v>
      </c>
      <c r="P83" s="77">
        <v>94.52000000000001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9.08</v>
      </c>
      <c r="U83" s="78">
        <f>SUMPRODUCT(LTA!F83:AJ83,LTA!F$102:AJ$102,LTA!F$103:AJ$103)</f>
        <v>2.17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270.70999999999998</v>
      </c>
      <c r="AB83" s="117">
        <f>-STOA!N83</f>
        <v>0</v>
      </c>
      <c r="AC83">
        <f t="shared" si="3"/>
        <v>12.225205847874438</v>
      </c>
      <c r="AD83">
        <f t="shared" si="4"/>
        <v>1340.1528559032138</v>
      </c>
      <c r="AE83">
        <f>'IDT-1'!B83</f>
        <v>0</v>
      </c>
      <c r="AF83" s="26"/>
      <c r="AG83">
        <f t="shared" si="5"/>
        <v>1340.1528559032138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-0.28282828282828287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7.3217671999999991</v>
      </c>
      <c r="O84">
        <f>BRPL_ISGS_exbus!BB84</f>
        <v>933.10189382040346</v>
      </c>
      <c r="P84" s="77">
        <v>94.52000000000001</v>
      </c>
      <c r="Q84" s="77">
        <v>38.384392812178092</v>
      </c>
      <c r="R84" s="80">
        <v>0</v>
      </c>
      <c r="S84" s="80">
        <v>0</v>
      </c>
      <c r="T84" s="78">
        <f>SUMPRODUCT(LTA!F84:AJ84,LTA!F$101:AJ$101,LTA!F$103:AJ$103)</f>
        <v>8.23</v>
      </c>
      <c r="U84" s="78">
        <f>SUMPRODUCT(LTA!F84:AJ84,LTA!F$102:AJ$102,LTA!F$103:AJ$103)</f>
        <v>2.04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261.02</v>
      </c>
      <c r="AB84" s="117">
        <f>-STOA!N84</f>
        <v>0</v>
      </c>
      <c r="AC84">
        <f t="shared" si="3"/>
        <v>12.049387328673633</v>
      </c>
      <c r="AD84">
        <f t="shared" si="4"/>
        <v>1338.4292003882044</v>
      </c>
      <c r="AE84">
        <f>'IDT-1'!B84</f>
        <v>0</v>
      </c>
      <c r="AF84" s="26"/>
      <c r="AG84">
        <f t="shared" si="5"/>
        <v>1338.4292003882044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-0.28282828282828287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7.4572315999999992</v>
      </c>
      <c r="O85">
        <f>BRPL_ISGS_exbus!BB85</f>
        <v>899.60532670023838</v>
      </c>
      <c r="P85" s="77">
        <v>94.52000000000001</v>
      </c>
      <c r="Q85" s="77">
        <v>38.384392812178092</v>
      </c>
      <c r="R85" s="80">
        <v>0</v>
      </c>
      <c r="S85" s="80">
        <v>0</v>
      </c>
      <c r="T85" s="78">
        <f>SUMPRODUCT(LTA!F85:AJ85,LTA!F$101:AJ$101,LTA!F$103:AJ$103)</f>
        <v>8.31</v>
      </c>
      <c r="U85" s="78">
        <f>SUMPRODUCT(LTA!F85:AJ85,LTA!F$102:AJ$102,LTA!F$103:AJ$103)</f>
        <v>2.02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261.02</v>
      </c>
      <c r="AB85" s="117">
        <f>-STOA!N85</f>
        <v>0</v>
      </c>
      <c r="AC85">
        <f t="shared" si="3"/>
        <v>12.075950215535212</v>
      </c>
      <c r="AD85">
        <f t="shared" si="4"/>
        <v>1269.1015347811779</v>
      </c>
      <c r="AE85">
        <f>'IDT-1'!B85</f>
        <v>0</v>
      </c>
      <c r="AF85" s="26"/>
      <c r="AG85">
        <f t="shared" si="5"/>
        <v>1269.1015347811779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-0.28282828282828287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7.5860063999999987</v>
      </c>
      <c r="O86">
        <f>BRPL_ISGS_exbus!BB86</f>
        <v>895.01661729952582</v>
      </c>
      <c r="P86" s="77">
        <v>94.52000000000001</v>
      </c>
      <c r="Q86" s="77">
        <v>38.384392812178092</v>
      </c>
      <c r="R86" s="80">
        <v>0</v>
      </c>
      <c r="S86" s="80">
        <v>0</v>
      </c>
      <c r="T86" s="78">
        <f>SUMPRODUCT(LTA!F86:AJ86,LTA!F$101:AJ$101,LTA!F$103:AJ$103)</f>
        <v>8.379999999999999</v>
      </c>
      <c r="U86" s="78">
        <f>SUMPRODUCT(LTA!F86:AJ86,LTA!F$102:AJ$102,LTA!F$103:AJ$103)</f>
        <v>2.29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261.02</v>
      </c>
      <c r="AB86" s="117">
        <f>-STOA!N86</f>
        <v>0</v>
      </c>
      <c r="AC86">
        <f t="shared" si="3"/>
        <v>12.172866703881871</v>
      </c>
      <c r="AD86">
        <f t="shared" si="4"/>
        <v>1249.8846836921186</v>
      </c>
      <c r="AE86">
        <f>'IDT-1'!B86</f>
        <v>0</v>
      </c>
      <c r="AF86" s="26"/>
      <c r="AG86">
        <f t="shared" si="5"/>
        <v>1249.8846836921186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-0.28282828282828287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7.4823176</v>
      </c>
      <c r="O87">
        <f>BRPL_ISGS_exbus!BB87</f>
        <v>826.39781563543227</v>
      </c>
      <c r="P87" s="77">
        <v>94.52000000000001</v>
      </c>
      <c r="Q87" s="77">
        <v>27.74</v>
      </c>
      <c r="R87" s="80">
        <v>0</v>
      </c>
      <c r="S87" s="80">
        <v>0</v>
      </c>
      <c r="T87" s="78">
        <f>SUMPRODUCT(LTA!F87:AJ87,LTA!F$101:AJ$101,LTA!F$103:AJ$103)</f>
        <v>7.8</v>
      </c>
      <c r="U87" s="78">
        <f>SUMPRODUCT(LTA!F87:AJ87,LTA!F$102:AJ$102,LTA!F$103:AJ$103)</f>
        <v>2.58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260.91999999999996</v>
      </c>
      <c r="AB87" s="117">
        <f>-STOA!N87</f>
        <v>0</v>
      </c>
      <c r="AC87">
        <f t="shared" si="3"/>
        <v>11.000465372374329</v>
      </c>
      <c r="AD87">
        <f t="shared" si="4"/>
        <v>1224.3002017473548</v>
      </c>
      <c r="AE87">
        <f>'IDT-1'!B87</f>
        <v>0</v>
      </c>
      <c r="AF87" s="26"/>
      <c r="AG87">
        <f t="shared" si="5"/>
        <v>1224.3002017473548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-0.28282828282828287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7.5224551999999996</v>
      </c>
      <c r="O88">
        <f>BRPL_ISGS_exbus!BB88</f>
        <v>822.58348651865219</v>
      </c>
      <c r="P88" s="77">
        <v>94.52000000000001</v>
      </c>
      <c r="Q88" s="77">
        <v>17.04</v>
      </c>
      <c r="R88" s="80">
        <v>0</v>
      </c>
      <c r="S88" s="80">
        <v>0</v>
      </c>
      <c r="T88" s="78">
        <f>SUMPRODUCT(LTA!F88:AJ88,LTA!F$101:AJ$101,LTA!F$103:AJ$103)</f>
        <v>7.8599999999999994</v>
      </c>
      <c r="U88" s="78">
        <f>SUMPRODUCT(LTA!F88:AJ88,LTA!F$102:AJ$102,LTA!F$103:AJ$103)</f>
        <v>2.16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260.91999999999996</v>
      </c>
      <c r="AB88" s="117">
        <f>-STOA!N88</f>
        <v>0</v>
      </c>
      <c r="AC88">
        <f t="shared" si="3"/>
        <v>10.869924487026664</v>
      </c>
      <c r="AD88">
        <f t="shared" si="4"/>
        <v>1209.596551115922</v>
      </c>
      <c r="AE88">
        <f>'IDT-1'!B88</f>
        <v>0</v>
      </c>
      <c r="AF88" s="26"/>
      <c r="AG88">
        <f t="shared" si="5"/>
        <v>1209.596551115922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-0.28282828282828287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7.634506</v>
      </c>
      <c r="O89">
        <f>BRPL_ISGS_exbus!BB89</f>
        <v>790.20674511025948</v>
      </c>
      <c r="P89" s="77">
        <v>94.51474246301035</v>
      </c>
      <c r="Q89" s="77">
        <v>14.53</v>
      </c>
      <c r="R89" s="80">
        <v>0</v>
      </c>
      <c r="S89" s="80">
        <v>0</v>
      </c>
      <c r="T89" s="78">
        <f>SUMPRODUCT(LTA!F89:AJ89,LTA!F$101:AJ$101,LTA!F$103:AJ$103)</f>
        <v>7.43</v>
      </c>
      <c r="U89" s="78">
        <f>SUMPRODUCT(LTA!F89:AJ89,LTA!F$102:AJ$102,LTA!F$103:AJ$103)</f>
        <v>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260.91999999999996</v>
      </c>
      <c r="AB89" s="117">
        <f>-STOA!N89</f>
        <v>0</v>
      </c>
      <c r="AC89">
        <f t="shared" si="3"/>
        <v>10.831468943347298</v>
      </c>
      <c r="AD89">
        <f t="shared" si="4"/>
        <v>1205.2650585142192</v>
      </c>
      <c r="AE89">
        <f>'IDT-1'!B89</f>
        <v>0</v>
      </c>
      <c r="AF89" s="26"/>
      <c r="AG89">
        <f t="shared" si="5"/>
        <v>1205.2650585142192</v>
      </c>
      <c r="AI89" s="75">
        <f>PXIL!H89</f>
        <v>0</v>
      </c>
      <c r="AJ89" s="75">
        <f>PXIL!N89</f>
        <v>0</v>
      </c>
      <c r="AK89" s="75">
        <f>RTM_IEX!H89</f>
        <v>31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15.204043628624632</v>
      </c>
      <c r="F90">
        <f>GT_Spot!P90</f>
        <v>0</v>
      </c>
      <c r="G90">
        <f>PPCL_NG!P90</f>
        <v>-0.28282828282828287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7.7231432</v>
      </c>
      <c r="O90">
        <f>BRPL_ISGS_exbus!BB90</f>
        <v>760.31689970505658</v>
      </c>
      <c r="P90" s="77">
        <v>94.51474246301035</v>
      </c>
      <c r="Q90" s="77">
        <v>14.53</v>
      </c>
      <c r="R90" s="80">
        <v>0</v>
      </c>
      <c r="S90" s="80">
        <v>0</v>
      </c>
      <c r="T90" s="78">
        <f>SUMPRODUCT(LTA!F90:AJ90,LTA!F$101:AJ$101,LTA!F$103:AJ$103)</f>
        <v>7.12</v>
      </c>
      <c r="U90" s="78">
        <f>SUMPRODUCT(LTA!F90:AJ90,LTA!F$102:AJ$102,LTA!F$103:AJ$103)</f>
        <v>2.0299999999999998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260.91999999999996</v>
      </c>
      <c r="AB90" s="117">
        <f>-STOA!N90</f>
        <v>0</v>
      </c>
      <c r="AC90">
        <f t="shared" si="3"/>
        <v>10.293954311141514</v>
      </c>
      <c r="AD90">
        <f t="shared" si="4"/>
        <v>1144.721364941222</v>
      </c>
      <c r="AE90">
        <f>'IDT-1'!B90</f>
        <v>0</v>
      </c>
      <c r="AF90" s="26"/>
      <c r="AG90">
        <f t="shared" si="5"/>
        <v>1144.721364941222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-0.28282828282828287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7.2732675999999996</v>
      </c>
      <c r="O91">
        <f>BRPL_ISGS_exbus!BB91</f>
        <v>758.49215586064565</v>
      </c>
      <c r="P91" s="77">
        <v>94.51474246301035</v>
      </c>
      <c r="Q91" s="77">
        <v>14.53</v>
      </c>
      <c r="R91" s="80">
        <v>0</v>
      </c>
      <c r="S91" s="80">
        <v>0</v>
      </c>
      <c r="T91" s="78">
        <f>SUMPRODUCT(LTA!F91:AJ91,LTA!F$101:AJ$101,LTA!F$103:AJ$103)</f>
        <v>6.98</v>
      </c>
      <c r="U91" s="78">
        <f>SUMPRODUCT(LTA!F91:AJ91,LTA!F$102:AJ$102,LTA!F$103:AJ$103)</f>
        <v>2.08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260.64999999999998</v>
      </c>
      <c r="AB91" s="117">
        <f>-STOA!N91</f>
        <v>0</v>
      </c>
      <c r="AC91">
        <f t="shared" si="3"/>
        <v>10.799297660030698</v>
      </c>
      <c r="AD91">
        <f t="shared" si="4"/>
        <v>1201.641402147922</v>
      </c>
      <c r="AE91">
        <f>'IDT-1'!B91</f>
        <v>0</v>
      </c>
      <c r="AF91" s="26"/>
      <c r="AG91">
        <f t="shared" si="5"/>
        <v>1201.641402147922</v>
      </c>
      <c r="AI91" s="75">
        <f>PXIL!H91</f>
        <v>0</v>
      </c>
      <c r="AJ91" s="75">
        <f>PXIL!N91</f>
        <v>0</v>
      </c>
      <c r="AK91" s="75">
        <f>RTM_IEX!H91</f>
        <v>60.06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14.56204259967231</v>
      </c>
      <c r="F92">
        <f>GT_Spot!P92</f>
        <v>0</v>
      </c>
      <c r="G92">
        <f>PPCL_NG!P92</f>
        <v>-0.28282828282828287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7.3217671999999991</v>
      </c>
      <c r="O92">
        <f>BRPL_ISGS_exbus!BB92</f>
        <v>758.09789226320208</v>
      </c>
      <c r="P92" s="77">
        <v>94.52</v>
      </c>
      <c r="Q92" s="77">
        <v>14.53</v>
      </c>
      <c r="R92" s="80">
        <v>0</v>
      </c>
      <c r="S92" s="80">
        <v>0</v>
      </c>
      <c r="T92" s="78">
        <f>SUMPRODUCT(LTA!F92:AJ92,LTA!F$101:AJ$101,LTA!F$103:AJ$103)</f>
        <v>6.8100000000000005</v>
      </c>
      <c r="U92" s="78">
        <f>SUMPRODUCT(LTA!F92:AJ92,LTA!F$102:AJ$102,LTA!F$103:AJ$103)</f>
        <v>2.17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260.64999999999998</v>
      </c>
      <c r="AB92" s="117">
        <f>-STOA!N92</f>
        <v>0</v>
      </c>
      <c r="AC92">
        <f t="shared" si="3"/>
        <v>10.559739594123922</v>
      </c>
      <c r="AD92">
        <f t="shared" si="4"/>
        <v>1174.6584527244227</v>
      </c>
      <c r="AE92">
        <f>'IDT-1'!B92</f>
        <v>0</v>
      </c>
      <c r="AF92" s="26"/>
      <c r="AG92">
        <f t="shared" si="5"/>
        <v>1174.6584527244227</v>
      </c>
      <c r="AI92" s="75">
        <f>PXIL!H92</f>
        <v>0</v>
      </c>
      <c r="AJ92" s="75">
        <f>PXIL!N92</f>
        <v>0</v>
      </c>
      <c r="AK92" s="75">
        <f>RTM_IEX!H92</f>
        <v>33.9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14.56204259967231</v>
      </c>
      <c r="F93">
        <f>GT_Spot!P93</f>
        <v>0</v>
      </c>
      <c r="G93">
        <f>PPCL_NG!P93</f>
        <v>-0.28282828282828287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7.241492</v>
      </c>
      <c r="O93">
        <f>BRPL_ISGS_exbus!BB93</f>
        <v>725.17952763910421</v>
      </c>
      <c r="P93" s="77">
        <v>58.12</v>
      </c>
      <c r="Q93" s="77">
        <v>14.53</v>
      </c>
      <c r="R93" s="80">
        <v>0</v>
      </c>
      <c r="S93" s="80">
        <v>0</v>
      </c>
      <c r="T93" s="78">
        <f>SUMPRODUCT(LTA!F93:AJ93,LTA!F$101:AJ$101,LTA!F$103:AJ$103)</f>
        <v>11.77</v>
      </c>
      <c r="U93" s="78">
        <f>SUMPRODUCT(LTA!F93:AJ93,LTA!F$102:AJ$102,LTA!F$103:AJ$103)</f>
        <v>2.04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260.64999999999998</v>
      </c>
      <c r="AB93" s="117">
        <f>-STOA!N93</f>
        <v>0</v>
      </c>
      <c r="AC93">
        <f t="shared" si="3"/>
        <v>10.23881556367186</v>
      </c>
      <c r="AD93">
        <f t="shared" si="4"/>
        <v>1138.5107369307766</v>
      </c>
      <c r="AE93">
        <f>'IDT-1'!B93</f>
        <v>0</v>
      </c>
      <c r="AF93" s="26"/>
      <c r="AG93">
        <f t="shared" si="5"/>
        <v>1138.5107369307766</v>
      </c>
      <c r="AI93" s="75">
        <f>PXIL!H93</f>
        <v>0</v>
      </c>
      <c r="AJ93" s="75">
        <f>PXIL!N93</f>
        <v>0</v>
      </c>
      <c r="AK93" s="75">
        <f>RTM_IEX!H93</f>
        <v>62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14.56204259967231</v>
      </c>
      <c r="F94">
        <f>GT_Spot!P94</f>
        <v>0</v>
      </c>
      <c r="G94">
        <f>PPCL_NG!P94</f>
        <v>-0.28282828282828287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7.2164059999999992</v>
      </c>
      <c r="O94">
        <f>BRPL_ISGS_exbus!BB94</f>
        <v>706.57987540349848</v>
      </c>
      <c r="P94" s="77">
        <v>58.12</v>
      </c>
      <c r="Q94" s="77">
        <v>14.53</v>
      </c>
      <c r="R94" s="80">
        <v>0</v>
      </c>
      <c r="S94" s="80">
        <v>0</v>
      </c>
      <c r="T94" s="78">
        <f>SUMPRODUCT(LTA!F94:AJ94,LTA!F$101:AJ$101,LTA!F$103:AJ$103)</f>
        <v>12.15</v>
      </c>
      <c r="U94" s="78">
        <f>SUMPRODUCT(LTA!F94:AJ94,LTA!F$102:AJ$102,LTA!F$103:AJ$103)</f>
        <v>2.02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260.64999999999998</v>
      </c>
      <c r="AB94" s="117">
        <f>-STOA!N94</f>
        <v>0</v>
      </c>
      <c r="AC94">
        <f t="shared" si="3"/>
        <v>10.16326986719853</v>
      </c>
      <c r="AD94">
        <f t="shared" si="4"/>
        <v>1130.0015443916443</v>
      </c>
      <c r="AE94">
        <f>'IDT-1'!B94</f>
        <v>0</v>
      </c>
      <c r="AF94" s="26"/>
      <c r="AG94">
        <f t="shared" si="5"/>
        <v>1130.0015443916443</v>
      </c>
      <c r="AI94" s="75">
        <f>PXIL!H94</f>
        <v>0</v>
      </c>
      <c r="AJ94" s="75">
        <f>PXIL!N94</f>
        <v>0</v>
      </c>
      <c r="AK94" s="75">
        <f>RTM_IEX!H94</f>
        <v>71.680000000000007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3.6501081081081082</v>
      </c>
      <c r="F95">
        <f>GT_Spot!P95</f>
        <v>0</v>
      </c>
      <c r="G95">
        <f>PPCL_NG!P95</f>
        <v>-0.28282828282828287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7.4823176</v>
      </c>
      <c r="O95">
        <f>BRPL_ISGS_exbus!BB95</f>
        <v>677.82260581903324</v>
      </c>
      <c r="P95" s="77">
        <v>60</v>
      </c>
      <c r="Q95" s="77">
        <v>14.53</v>
      </c>
      <c r="R95" s="80">
        <v>0</v>
      </c>
      <c r="S95" s="80">
        <v>0</v>
      </c>
      <c r="T95" s="78">
        <f>SUMPRODUCT(LTA!F95:AJ95,LTA!F$101:AJ$101,LTA!F$103:AJ$103)</f>
        <v>12.47</v>
      </c>
      <c r="U95" s="78">
        <f>SUMPRODUCT(LTA!F95:AJ95,LTA!F$102:AJ$102,LTA!F$103:AJ$103)</f>
        <v>2.44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260.64999999999998</v>
      </c>
      <c r="AB95" s="117">
        <f>-STOA!N95</f>
        <v>0</v>
      </c>
      <c r="AC95">
        <f t="shared" si="3"/>
        <v>9.2087928934094734</v>
      </c>
      <c r="AD95">
        <f t="shared" si="4"/>
        <v>1022.4927288894039</v>
      </c>
      <c r="AE95">
        <f>'IDT-1'!B95</f>
        <v>0</v>
      </c>
      <c r="AF95" s="26"/>
      <c r="AG95">
        <f t="shared" si="5"/>
        <v>1022.4927288894039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3.6501081081081082</v>
      </c>
      <c r="F96">
        <f>GT_Spot!P96</f>
        <v>0</v>
      </c>
      <c r="G96">
        <f>PPCL_NG!P96</f>
        <v>-0.28282828282828287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7.3685943999999983</v>
      </c>
      <c r="O96">
        <f>BRPL_ISGS_exbus!BB96</f>
        <v>673.61195559628857</v>
      </c>
      <c r="P96" s="77">
        <v>60</v>
      </c>
      <c r="Q96" s="77">
        <v>14.53</v>
      </c>
      <c r="R96" s="80">
        <v>0</v>
      </c>
      <c r="S96" s="80">
        <v>0</v>
      </c>
      <c r="T96" s="78">
        <f>SUMPRODUCT(LTA!F96:AJ96,LTA!F$101:AJ$101,LTA!F$103:AJ$103)</f>
        <v>18.91</v>
      </c>
      <c r="U96" s="78">
        <f>SUMPRODUCT(LTA!F96:AJ96,LTA!F$102:AJ$102,LTA!F$103:AJ$103)</f>
        <v>2.86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260.64999999999998</v>
      </c>
      <c r="AB96" s="117">
        <f>-STOA!N96</f>
        <v>0</v>
      </c>
      <c r="AC96">
        <f t="shared" si="3"/>
        <v>9.3820345751666387</v>
      </c>
      <c r="AD96">
        <f t="shared" si="4"/>
        <v>1007.8551137849021</v>
      </c>
      <c r="AE96">
        <f>'IDT-1'!B96</f>
        <v>0</v>
      </c>
      <c r="AF96" s="26"/>
      <c r="AG96">
        <f t="shared" si="5"/>
        <v>1007.8551137849021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14.56204259967231</v>
      </c>
      <c r="F97">
        <f>GT_Spot!P97</f>
        <v>0</v>
      </c>
      <c r="G97">
        <f>PPCL_NG!P97</f>
        <v>-0.28282828282828287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-6.0013574660633484</v>
      </c>
      <c r="M97">
        <f>EDWPCL!S97</f>
        <v>0</v>
      </c>
      <c r="N97">
        <f>'MSW BWN'!S97</f>
        <v>7.3619047999999996</v>
      </c>
      <c r="O97">
        <f>BRPL_ISGS_exbus!BB97</f>
        <v>691.83825661998299</v>
      </c>
      <c r="P97" s="77">
        <v>60</v>
      </c>
      <c r="Q97" s="77">
        <v>14.53</v>
      </c>
      <c r="R97" s="80">
        <v>0</v>
      </c>
      <c r="S97" s="80">
        <v>0</v>
      </c>
      <c r="T97" s="78">
        <f>SUMPRODUCT(LTA!F97:AJ97,LTA!F$101:AJ$101,LTA!F$103:AJ$103)</f>
        <v>18.27</v>
      </c>
      <c r="U97" s="78">
        <f>SUMPRODUCT(LTA!F97:AJ97,LTA!F$102:AJ$102,LTA!F$103:AJ$103)</f>
        <v>2.85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260.64999999999998</v>
      </c>
      <c r="AB97" s="117">
        <f>-STOA!N97</f>
        <v>0</v>
      </c>
      <c r="AC97">
        <f t="shared" si="3"/>
        <v>9.7380961012527809</v>
      </c>
      <c r="AD97">
        <f t="shared" si="4"/>
        <v>1024.1060309561217</v>
      </c>
      <c r="AE97">
        <f>'IDT-1'!B97</f>
        <v>0</v>
      </c>
      <c r="AF97" s="26"/>
      <c r="AG97">
        <f t="shared" si="5"/>
        <v>1024.1060309561217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14.56204259967231</v>
      </c>
      <c r="F98">
        <f>GT_Spot!P98</f>
        <v>0</v>
      </c>
      <c r="G98">
        <f>PPCL_NG!P98</f>
        <v>-0.28282828282828287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7.4170939999999987</v>
      </c>
      <c r="O98">
        <f>BRPL_ISGS_exbus!BB98</f>
        <v>691.56006880203881</v>
      </c>
      <c r="P98" s="77">
        <v>60</v>
      </c>
      <c r="Q98" s="77">
        <v>14.53</v>
      </c>
      <c r="R98" s="80">
        <v>0</v>
      </c>
      <c r="S98" s="80">
        <v>0</v>
      </c>
      <c r="T98" s="78">
        <f>SUMPRODUCT(LTA!F98:AJ98,LTA!F$101:AJ$101,LTA!F$103:AJ$103)</f>
        <v>17.260000000000002</v>
      </c>
      <c r="U98" s="78">
        <f>SUMPRODUCT(LTA!F98:AJ98,LTA!F$102:AJ$102,LTA!F$103:AJ$103)</f>
        <v>3.13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260.64999999999998</v>
      </c>
      <c r="AB98" s="117">
        <f>-STOA!N98</f>
        <v>0</v>
      </c>
      <c r="AC98">
        <f t="shared" si="3"/>
        <v>9.8107264693491079</v>
      </c>
      <c r="AD98">
        <f t="shared" si="4"/>
        <v>1013.9549691880342</v>
      </c>
      <c r="AE98">
        <f>'IDT-1'!B98</f>
        <v>0</v>
      </c>
      <c r="AF98" s="26"/>
      <c r="AG98">
        <f t="shared" si="5"/>
        <v>1013.9549691880342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0.3259986640420735</v>
      </c>
      <c r="F99">
        <f t="shared" si="6"/>
        <v>0</v>
      </c>
      <c r="G99">
        <f t="shared" si="6"/>
        <v>-2.0505050505050509E-3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-0.14608288713962247</v>
      </c>
      <c r="M99">
        <f t="shared" si="6"/>
        <v>0</v>
      </c>
      <c r="N99">
        <f t="shared" si="6"/>
        <v>0.17643151040000002</v>
      </c>
      <c r="O99">
        <f t="shared" si="6"/>
        <v>16.876885597536571</v>
      </c>
      <c r="P99" s="77">
        <f t="shared" si="6"/>
        <v>1.8392909586745676</v>
      </c>
      <c r="Q99" s="77">
        <f t="shared" si="6"/>
        <v>0.49625677663957835</v>
      </c>
      <c r="R99" s="80">
        <f t="shared" si="6"/>
        <v>0.51364125600137178</v>
      </c>
      <c r="S99" s="80">
        <f t="shared" si="6"/>
        <v>0</v>
      </c>
      <c r="T99" s="78">
        <f t="shared" si="6"/>
        <v>2.8202374999999988</v>
      </c>
      <c r="U99" s="78">
        <f t="shared" si="6"/>
        <v>5.9549999999999992E-2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7.9378674999999976</v>
      </c>
      <c r="AB99" s="117">
        <f t="shared" si="6"/>
        <v>-2.0626800000000012</v>
      </c>
      <c r="AC99">
        <f t="shared" si="6"/>
        <v>0.30454096010619452</v>
      </c>
      <c r="AD99">
        <f t="shared" si="6"/>
        <v>29.138109521876501</v>
      </c>
      <c r="AE99">
        <f t="shared" si="6"/>
        <v>0</v>
      </c>
      <c r="AG99">
        <f t="shared" si="6"/>
        <v>29.138109521876501</v>
      </c>
      <c r="AI99">
        <f t="shared" si="6"/>
        <v>0</v>
      </c>
      <c r="AJ99">
        <f t="shared" si="6"/>
        <v>0</v>
      </c>
      <c r="AK99">
        <f t="shared" si="6"/>
        <v>0.96721749999999984</v>
      </c>
      <c r="AL99">
        <f t="shared" si="6"/>
        <v>-0.33750000000000002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8.7594734742720384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4.2580239999999989</v>
      </c>
      <c r="O3">
        <f>BYPL_ISGS_exbus!BB3</f>
        <v>517.67157411999654</v>
      </c>
      <c r="P3" s="77">
        <v>33.907387921737786</v>
      </c>
      <c r="Q3" s="77">
        <v>4.5900000000000007</v>
      </c>
      <c r="R3" s="80">
        <v>0</v>
      </c>
      <c r="S3" s="80">
        <v>0</v>
      </c>
      <c r="T3" s="78">
        <f>SUMPRODUCT(LTA!F3:AJ3,LTA!F$101:AJ$101,LTA!F$104:AJ$104)</f>
        <v>6.05</v>
      </c>
      <c r="U3" s="78">
        <f>SUMPRODUCT(LTA!F3:AJ3,LTA!F$102:AJ$102,LTA!F$104:AJ$104)</f>
        <v>48.53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-91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7.8695479991536779</v>
      </c>
      <c r="AD3">
        <f>SUM(B3:AB3,AI3:AR3)-AC3</f>
        <v>461.43465210262679</v>
      </c>
      <c r="AE3">
        <f>'IDT-1'!C3</f>
        <v>0</v>
      </c>
      <c r="AF3" s="26"/>
      <c r="AG3">
        <f>SUM(AD3:AF3)</f>
        <v>461.43465210262679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8.7594734742720384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4.3134719999999991</v>
      </c>
      <c r="O4">
        <f>BYPL_ISGS_exbus!BB4</f>
        <v>511.90005902727131</v>
      </c>
      <c r="P4" s="77">
        <v>33.907387921737786</v>
      </c>
      <c r="Q4" s="77">
        <v>4.5900000000000007</v>
      </c>
      <c r="R4" s="80">
        <v>0</v>
      </c>
      <c r="S4" s="80">
        <v>0</v>
      </c>
      <c r="T4" s="78">
        <f>SUMPRODUCT(LTA!F4:AJ4,LTA!F$101:AJ$101,LTA!F$104:AJ$104)</f>
        <v>6.05</v>
      </c>
      <c r="U4" s="78">
        <f>SUMPRODUCT(LTA!F4:AJ4,LTA!F$102:AJ$102,LTA!F$104:AJ$104)</f>
        <v>48.53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-86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7.7748559711267191</v>
      </c>
      <c r="AD4">
        <f t="shared" ref="AD4:AD67" si="1">SUM(B4:AB4,AI4:AR4)-AC4</f>
        <v>460.81327703792851</v>
      </c>
      <c r="AE4">
        <f>'IDT-1'!C4</f>
        <v>0</v>
      </c>
      <c r="AF4" s="26"/>
      <c r="AG4">
        <f t="shared" ref="AG4:AG67" si="2">SUM(AD4:AF4)</f>
        <v>460.81327703792851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4.1805879999999993</v>
      </c>
      <c r="O5">
        <f>BYPL_ISGS_exbus!BB5</f>
        <v>515.69628468027668</v>
      </c>
      <c r="P5" s="77">
        <v>33.907387921737786</v>
      </c>
      <c r="Q5" s="77">
        <v>4.5900000000000007</v>
      </c>
      <c r="R5" s="80">
        <v>0</v>
      </c>
      <c r="S5" s="80">
        <v>0</v>
      </c>
      <c r="T5" s="78">
        <f>SUMPRODUCT(LTA!F5:AJ5,LTA!F$101:AJ$101,LTA!F$104:AJ$104)</f>
        <v>6.06</v>
      </c>
      <c r="U5" s="78">
        <f>SUMPRODUCT(LTA!F5:AJ5,LTA!F$102:AJ$102,LTA!F$104:AJ$104)</f>
        <v>48.53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-86</v>
      </c>
      <c r="AA5" s="117">
        <f>STOA!I5</f>
        <v>55.580000000000005</v>
      </c>
      <c r="AB5" s="117">
        <f>-STOA!O5</f>
        <v>-55</v>
      </c>
      <c r="AC5">
        <f t="shared" si="0"/>
        <v>7.8002836582869017</v>
      </c>
      <c r="AD5">
        <f t="shared" si="1"/>
        <v>463.67735925533458</v>
      </c>
      <c r="AE5">
        <f>'IDT-1'!C5</f>
        <v>0</v>
      </c>
      <c r="AF5" s="26"/>
      <c r="AG5">
        <f t="shared" si="2"/>
        <v>463.67735925533458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4.2169159999999986</v>
      </c>
      <c r="O6">
        <f>BYPL_ISGS_exbus!BB6</f>
        <v>514.42126721822683</v>
      </c>
      <c r="P6" s="77">
        <v>33.907387921737786</v>
      </c>
      <c r="Q6" s="77">
        <v>4.5900000000000007</v>
      </c>
      <c r="R6" s="80">
        <v>0</v>
      </c>
      <c r="S6" s="80">
        <v>0</v>
      </c>
      <c r="T6" s="78">
        <f>SUMPRODUCT(LTA!F6:AJ6,LTA!F$101:AJ$101,LTA!F$104:AJ$104)</f>
        <v>6.06</v>
      </c>
      <c r="U6" s="78">
        <f>SUMPRODUCT(LTA!F6:AJ6,LTA!F$102:AJ$102,LTA!F$104:AJ$104)</f>
        <v>48.53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-91</v>
      </c>
      <c r="AA6" s="117">
        <f>STOA!I6</f>
        <v>55.580000000000005</v>
      </c>
      <c r="AB6" s="117">
        <f>-STOA!O6</f>
        <v>-55</v>
      </c>
      <c r="AC6">
        <f t="shared" si="0"/>
        <v>7.9669457414647695</v>
      </c>
      <c r="AD6">
        <f t="shared" si="1"/>
        <v>442.27200771010678</v>
      </c>
      <c r="AE6">
        <f>'IDT-1'!C6</f>
        <v>0</v>
      </c>
      <c r="AF6" s="26"/>
      <c r="AG6">
        <f t="shared" si="2"/>
        <v>442.27200771010678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4.364139999999999</v>
      </c>
      <c r="O7">
        <f>BYPL_ISGS_exbus!BB7</f>
        <v>531.92648869788559</v>
      </c>
      <c r="P7" s="77">
        <v>33.907387921737786</v>
      </c>
      <c r="Q7" s="77">
        <v>4.5900000000000007</v>
      </c>
      <c r="R7" s="80">
        <v>0</v>
      </c>
      <c r="S7" s="80">
        <v>0</v>
      </c>
      <c r="T7" s="78">
        <f>SUMPRODUCT(LTA!F7:AJ7,LTA!F$101:AJ$101,LTA!F$104:AJ$104)</f>
        <v>5.53</v>
      </c>
      <c r="U7" s="78">
        <f>SUMPRODUCT(LTA!F7:AJ7,LTA!F$102:AJ$102,LTA!F$104:AJ$104)</f>
        <v>48.53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-96</v>
      </c>
      <c r="AA7" s="117">
        <f>STOA!I7</f>
        <v>55.580000000000005</v>
      </c>
      <c r="AB7" s="117">
        <f>-STOA!O7</f>
        <v>-55</v>
      </c>
      <c r="AC7">
        <f t="shared" si="0"/>
        <v>8.0288419864638136</v>
      </c>
      <c r="AD7">
        <f t="shared" si="1"/>
        <v>469.33255694476657</v>
      </c>
      <c r="AE7">
        <f>'IDT-1'!C7</f>
        <v>0</v>
      </c>
      <c r="AF7" s="26"/>
      <c r="AG7">
        <f t="shared" si="2"/>
        <v>469.33255694476657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4.2905279999999992</v>
      </c>
      <c r="O8">
        <f>BYPL_ISGS_exbus!BB8</f>
        <v>531.92395359575175</v>
      </c>
      <c r="P8" s="77">
        <v>33.907387921737786</v>
      </c>
      <c r="Q8" s="77">
        <v>4.5900000000000007</v>
      </c>
      <c r="R8" s="80">
        <v>0</v>
      </c>
      <c r="S8" s="80">
        <v>0</v>
      </c>
      <c r="T8" s="78">
        <f>SUMPRODUCT(LTA!F8:AJ8,LTA!F$101:AJ$101,LTA!F$104:AJ$104)</f>
        <v>5.08</v>
      </c>
      <c r="U8" s="78">
        <f>SUMPRODUCT(LTA!F8:AJ8,LTA!F$102:AJ$102,LTA!F$104:AJ$104)</f>
        <v>48.53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-101</v>
      </c>
      <c r="AA8" s="117">
        <f>STOA!I8</f>
        <v>55.580000000000005</v>
      </c>
      <c r="AB8" s="117">
        <f>-STOA!O8</f>
        <v>-55</v>
      </c>
      <c r="AC8">
        <f t="shared" si="0"/>
        <v>8.1129931671869908</v>
      </c>
      <c r="AD8">
        <f t="shared" si="1"/>
        <v>458.72225866190962</v>
      </c>
      <c r="AE8">
        <f>'IDT-1'!C8</f>
        <v>0</v>
      </c>
      <c r="AF8" s="26"/>
      <c r="AG8">
        <f t="shared" si="2"/>
        <v>458.72225866190962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7.9756417258328778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4.3497999999999992</v>
      </c>
      <c r="O9">
        <f>BYPL_ISGS_exbus!BB9</f>
        <v>519.98036281786892</v>
      </c>
      <c r="P9" s="77">
        <v>33.907387921737786</v>
      </c>
      <c r="Q9" s="77">
        <v>4.5900000000000007</v>
      </c>
      <c r="R9" s="80">
        <v>0</v>
      </c>
      <c r="S9" s="80">
        <v>0</v>
      </c>
      <c r="T9" s="78">
        <f>SUMPRODUCT(LTA!F9:AJ9,LTA!F$101:AJ$101,LTA!F$104:AJ$104)</f>
        <v>4.67</v>
      </c>
      <c r="U9" s="78">
        <f>SUMPRODUCT(LTA!F9:AJ9,LTA!F$102:AJ$102,LTA!F$104:AJ$104)</f>
        <v>48.53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-101</v>
      </c>
      <c r="AA9" s="117">
        <f>STOA!I9</f>
        <v>55.580000000000005</v>
      </c>
      <c r="AB9" s="117">
        <f>-STOA!O9</f>
        <v>-55</v>
      </c>
      <c r="AC9">
        <f t="shared" si="0"/>
        <v>7.7384593362757608</v>
      </c>
      <c r="AD9">
        <f t="shared" si="1"/>
        <v>476.802473714938</v>
      </c>
      <c r="AE9">
        <f>'IDT-1'!C9</f>
        <v>0</v>
      </c>
      <c r="AF9" s="26"/>
      <c r="AG9">
        <f t="shared" si="2"/>
        <v>476.802473714938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7.9756417258328778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4.2953079999999995</v>
      </c>
      <c r="O10">
        <f>BYPL_ISGS_exbus!BB10</f>
        <v>519.97997836854915</v>
      </c>
      <c r="P10" s="77">
        <v>33.907387921737786</v>
      </c>
      <c r="Q10" s="77">
        <v>4.5900000000000007</v>
      </c>
      <c r="R10" s="80">
        <v>0</v>
      </c>
      <c r="S10" s="80">
        <v>0</v>
      </c>
      <c r="T10" s="78">
        <f>SUMPRODUCT(LTA!F10:AJ10,LTA!F$101:AJ$101,LTA!F$104:AJ$104)</f>
        <v>4.4400000000000004</v>
      </c>
      <c r="U10" s="78">
        <f>SUMPRODUCT(LTA!F10:AJ10,LTA!F$102:AJ$102,LTA!F$104:AJ$104)</f>
        <v>48.53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-106</v>
      </c>
      <c r="AA10" s="117">
        <f>STOA!I10</f>
        <v>55.580000000000005</v>
      </c>
      <c r="AB10" s="117">
        <f>-STOA!O10</f>
        <v>-55</v>
      </c>
      <c r="AC10">
        <f t="shared" si="0"/>
        <v>8.1354681620205369</v>
      </c>
      <c r="AD10">
        <f t="shared" si="1"/>
        <v>431.12058843987347</v>
      </c>
      <c r="AE10">
        <f>'IDT-1'!C10</f>
        <v>0</v>
      </c>
      <c r="AF10" s="26"/>
      <c r="AG10">
        <f t="shared" si="2"/>
        <v>431.12058843987347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7.9756417258328778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4.2809679999999988</v>
      </c>
      <c r="O11">
        <f>BYPL_ISGS_exbus!BB11</f>
        <v>520.19484934607181</v>
      </c>
      <c r="P11" s="77">
        <v>33.907387921737786</v>
      </c>
      <c r="Q11" s="77">
        <v>4.5900000000000007</v>
      </c>
      <c r="R11" s="80">
        <v>0</v>
      </c>
      <c r="S11" s="80">
        <v>0</v>
      </c>
      <c r="T11" s="78">
        <f>SUMPRODUCT(LTA!F11:AJ11,LTA!F$101:AJ$101,LTA!F$104:AJ$104)</f>
        <v>4.3099999999999996</v>
      </c>
      <c r="U11" s="78">
        <f>SUMPRODUCT(LTA!F11:AJ11,LTA!F$102:AJ$102,LTA!F$104:AJ$104)</f>
        <v>48.53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-106</v>
      </c>
      <c r="AA11" s="117">
        <f>STOA!I11</f>
        <v>55.580000000000005</v>
      </c>
      <c r="AB11" s="117">
        <f>-STOA!O11</f>
        <v>-55</v>
      </c>
      <c r="AC11">
        <f t="shared" si="0"/>
        <v>8.224870109844689</v>
      </c>
      <c r="AD11">
        <f t="shared" si="1"/>
        <v>421.10171746957189</v>
      </c>
      <c r="AE11">
        <f>'IDT-1'!C11</f>
        <v>0</v>
      </c>
      <c r="AF11" s="26"/>
      <c r="AG11">
        <f t="shared" si="2"/>
        <v>421.10171746957189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7.9756417258328778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4.2723639999999996</v>
      </c>
      <c r="O12">
        <f>BYPL_ISGS_exbus!BB12</f>
        <v>514.47719749675196</v>
      </c>
      <c r="P12" s="77">
        <v>33.907387921737786</v>
      </c>
      <c r="Q12" s="77">
        <v>4.5900000000000007</v>
      </c>
      <c r="R12" s="80">
        <v>0</v>
      </c>
      <c r="S12" s="80">
        <v>0</v>
      </c>
      <c r="T12" s="78">
        <f>SUMPRODUCT(LTA!F12:AJ12,LTA!F$101:AJ$101,LTA!F$104:AJ$104)</f>
        <v>4.1900000000000004</v>
      </c>
      <c r="U12" s="78">
        <f>SUMPRODUCT(LTA!F12:AJ12,LTA!F$102:AJ$102,LTA!F$104:AJ$104)</f>
        <v>48.53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-111</v>
      </c>
      <c r="AA12" s="117">
        <f>STOA!I12</f>
        <v>55.580000000000005</v>
      </c>
      <c r="AB12" s="117">
        <f>-STOA!O12</f>
        <v>-55</v>
      </c>
      <c r="AC12">
        <f t="shared" si="0"/>
        <v>8.1290324207596978</v>
      </c>
      <c r="AD12">
        <f t="shared" si="1"/>
        <v>420.35129930933715</v>
      </c>
      <c r="AE12">
        <f>'IDT-1'!C12</f>
        <v>0</v>
      </c>
      <c r="AF12" s="26"/>
      <c r="AG12">
        <f t="shared" si="2"/>
        <v>420.35129930933715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8.3222133546155899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4.1394799999999989</v>
      </c>
      <c r="O13">
        <f>BYPL_ISGS_exbus!BB13</f>
        <v>504.06031073807179</v>
      </c>
      <c r="P13" s="77">
        <v>33.907387921737786</v>
      </c>
      <c r="Q13" s="77">
        <v>4.5900000000000007</v>
      </c>
      <c r="R13" s="80">
        <v>0</v>
      </c>
      <c r="S13" s="80">
        <v>0</v>
      </c>
      <c r="T13" s="78">
        <f>SUMPRODUCT(LTA!F13:AJ13,LTA!F$101:AJ$101,LTA!F$104:AJ$104)</f>
        <v>4.08</v>
      </c>
      <c r="U13" s="78">
        <f>SUMPRODUCT(LTA!F13:AJ13,LTA!F$102:AJ$102,LTA!F$104:AJ$104)</f>
        <v>48.53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-116</v>
      </c>
      <c r="AA13" s="117">
        <f>STOA!I13</f>
        <v>55.580000000000005</v>
      </c>
      <c r="AB13" s="117">
        <f>-STOA!O13</f>
        <v>-55</v>
      </c>
      <c r="AC13">
        <f t="shared" si="0"/>
        <v>8.198082563816115</v>
      </c>
      <c r="AD13">
        <f t="shared" si="1"/>
        <v>391.96905003638324</v>
      </c>
      <c r="AE13">
        <f>'IDT-1'!C13</f>
        <v>0</v>
      </c>
      <c r="AF13" s="26"/>
      <c r="AG13">
        <f t="shared" si="2"/>
        <v>391.96905003638324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8.3222133546155899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4.0515279999999994</v>
      </c>
      <c r="O14">
        <f>BYPL_ISGS_exbus!BB14</f>
        <v>502.80217874075191</v>
      </c>
      <c r="P14" s="77">
        <v>33.907387921737786</v>
      </c>
      <c r="Q14" s="77">
        <v>4.5900000000000007</v>
      </c>
      <c r="R14" s="80">
        <v>0</v>
      </c>
      <c r="S14" s="80">
        <v>0</v>
      </c>
      <c r="T14" s="78">
        <f>SUMPRODUCT(LTA!F14:AJ14,LTA!F$101:AJ$101,LTA!F$104:AJ$104)</f>
        <v>3.98</v>
      </c>
      <c r="U14" s="78">
        <f>SUMPRODUCT(LTA!F14:AJ14,LTA!F$102:AJ$102,LTA!F$104:AJ$104)</f>
        <v>48.53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-121</v>
      </c>
      <c r="AA14" s="117">
        <f>STOA!I14</f>
        <v>55.580000000000005</v>
      </c>
      <c r="AB14" s="117">
        <f>-STOA!O14</f>
        <v>-55</v>
      </c>
      <c r="AC14">
        <f t="shared" si="0"/>
        <v>8.1587226420731156</v>
      </c>
      <c r="AD14">
        <f t="shared" si="1"/>
        <v>393.56232596080633</v>
      </c>
      <c r="AE14">
        <f>'IDT-1'!C14</f>
        <v>0</v>
      </c>
      <c r="AF14" s="26"/>
      <c r="AG14">
        <f t="shared" si="2"/>
        <v>393.56232596080633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7.9756417258328778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4.0840319999999997</v>
      </c>
      <c r="O15">
        <f>BYPL_ISGS_exbus!BB15</f>
        <v>502.80256319007179</v>
      </c>
      <c r="P15" s="77">
        <v>33.907387921737786</v>
      </c>
      <c r="Q15" s="77">
        <v>4.5900000000000007</v>
      </c>
      <c r="R15" s="80">
        <v>0</v>
      </c>
      <c r="S15" s="80">
        <v>0</v>
      </c>
      <c r="T15" s="78">
        <f>SUMPRODUCT(LTA!F15:AJ15,LTA!F$101:AJ$101,LTA!F$104:AJ$104)</f>
        <v>3.82</v>
      </c>
      <c r="U15" s="78">
        <f>SUMPRODUCT(LTA!F15:AJ15,LTA!F$102:AJ$102,LTA!F$104:AJ$104)</f>
        <v>48.53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-126</v>
      </c>
      <c r="AA15" s="117">
        <f>STOA!I15</f>
        <v>55.580000000000005</v>
      </c>
      <c r="AB15" s="117">
        <f>-STOA!O15</f>
        <v>-55</v>
      </c>
      <c r="AC15">
        <f t="shared" si="0"/>
        <v>7.8171853842504202</v>
      </c>
      <c r="AD15">
        <f t="shared" si="1"/>
        <v>431.43018003916626</v>
      </c>
      <c r="AE15">
        <f>'IDT-1'!C15</f>
        <v>0</v>
      </c>
      <c r="AF15" s="26"/>
      <c r="AG15">
        <f t="shared" si="2"/>
        <v>431.43018003916626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7.9756417258328778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4.1662479999999986</v>
      </c>
      <c r="O16">
        <f>BYPL_ISGS_exbus!BB16</f>
        <v>502.80217874075191</v>
      </c>
      <c r="P16" s="77">
        <v>33.907387921737786</v>
      </c>
      <c r="Q16" s="77">
        <v>4.5900000000000007</v>
      </c>
      <c r="R16" s="80">
        <v>0</v>
      </c>
      <c r="S16" s="80">
        <v>0</v>
      </c>
      <c r="T16" s="78">
        <f>SUMPRODUCT(LTA!F16:AJ16,LTA!F$101:AJ$101,LTA!F$104:AJ$104)</f>
        <v>3.82</v>
      </c>
      <c r="U16" s="78">
        <f>SUMPRODUCT(LTA!F16:AJ16,LTA!F$102:AJ$102,LTA!F$104:AJ$104)</f>
        <v>48.53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-131</v>
      </c>
      <c r="AA16" s="117">
        <f>STOA!I16</f>
        <v>55.580000000000005</v>
      </c>
      <c r="AB16" s="117">
        <f>-STOA!O16</f>
        <v>-55</v>
      </c>
      <c r="AC16">
        <f t="shared" si="0"/>
        <v>7.9777117972959211</v>
      </c>
      <c r="AD16">
        <f t="shared" si="1"/>
        <v>413.35148517680091</v>
      </c>
      <c r="AE16">
        <f>'IDT-1'!C16</f>
        <v>0</v>
      </c>
      <c r="AF16" s="26"/>
      <c r="AG16">
        <f t="shared" si="2"/>
        <v>413.35148517680091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7.9756417258328778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4.2542</v>
      </c>
      <c r="O17">
        <f>BYPL_ISGS_exbus!BB17</f>
        <v>502.63906830445444</v>
      </c>
      <c r="P17" s="77">
        <v>33.907387921737786</v>
      </c>
      <c r="Q17" s="77">
        <v>4.5900000000000007</v>
      </c>
      <c r="R17" s="80">
        <v>0</v>
      </c>
      <c r="S17" s="80">
        <v>0</v>
      </c>
      <c r="T17" s="78">
        <f>SUMPRODUCT(LTA!F17:AJ17,LTA!F$101:AJ$101,LTA!F$104:AJ$104)</f>
        <v>7.49</v>
      </c>
      <c r="U17" s="78">
        <f>SUMPRODUCT(LTA!F17:AJ17,LTA!F$102:AJ$102,LTA!F$104:AJ$104)</f>
        <v>48.53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-136</v>
      </c>
      <c r="AA17" s="117">
        <f>STOA!I17</f>
        <v>55.580000000000005</v>
      </c>
      <c r="AB17" s="117">
        <f>-STOA!O17</f>
        <v>-55</v>
      </c>
      <c r="AC17">
        <f t="shared" si="0"/>
        <v>8.18690895350041</v>
      </c>
      <c r="AD17">
        <f t="shared" si="1"/>
        <v>396.73712958429883</v>
      </c>
      <c r="AE17">
        <f>'IDT-1'!C17</f>
        <v>0</v>
      </c>
      <c r="AF17" s="26"/>
      <c r="AG17">
        <f t="shared" si="2"/>
        <v>396.73712958429883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7.9756417258328778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4.1251399999999991</v>
      </c>
      <c r="O18">
        <f>BYPL_ISGS_exbus!BB18</f>
        <v>502.63877318867236</v>
      </c>
      <c r="P18" s="77">
        <v>33.907387921737786</v>
      </c>
      <c r="Q18" s="77">
        <v>4.5900000000000007</v>
      </c>
      <c r="R18" s="80">
        <v>0</v>
      </c>
      <c r="S18" s="80">
        <v>0</v>
      </c>
      <c r="T18" s="78">
        <f>SUMPRODUCT(LTA!F18:AJ18,LTA!F$101:AJ$101,LTA!F$104:AJ$104)</f>
        <v>7.39</v>
      </c>
      <c r="U18" s="78">
        <f>SUMPRODUCT(LTA!F18:AJ18,LTA!F$102:AJ$102,LTA!F$104:AJ$104)</f>
        <v>48.53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-136</v>
      </c>
      <c r="AA18" s="117">
        <f>STOA!I18</f>
        <v>55.580000000000005</v>
      </c>
      <c r="AB18" s="117">
        <f>-STOA!O18</f>
        <v>-55</v>
      </c>
      <c r="AC18">
        <f t="shared" si="0"/>
        <v>8.229281266092503</v>
      </c>
      <c r="AD18">
        <f t="shared" si="1"/>
        <v>391.46540215592466</v>
      </c>
      <c r="AE18">
        <f>'IDT-1'!C18</f>
        <v>0</v>
      </c>
      <c r="AF18" s="26"/>
      <c r="AG18">
        <f t="shared" si="2"/>
        <v>391.46540215592466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7.9756417258328778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4.1251399999999991</v>
      </c>
      <c r="O19">
        <f>BYPL_ISGS_exbus!BB19</f>
        <v>503.45398539445438</v>
      </c>
      <c r="P19" s="77">
        <v>33.907387921737786</v>
      </c>
      <c r="Q19" s="77">
        <v>4.5900000000000007</v>
      </c>
      <c r="R19" s="80">
        <v>0</v>
      </c>
      <c r="S19" s="80">
        <v>0</v>
      </c>
      <c r="T19" s="78">
        <f>SUMPRODUCT(LTA!F19:AJ19,LTA!F$101:AJ$101,LTA!F$104:AJ$104)</f>
        <v>7.22</v>
      </c>
      <c r="U19" s="78">
        <f>SUMPRODUCT(LTA!F19:AJ19,LTA!F$102:AJ$102,LTA!F$104:AJ$104)</f>
        <v>48.53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-126</v>
      </c>
      <c r="AA19" s="117">
        <f>STOA!I19</f>
        <v>55.580000000000005</v>
      </c>
      <c r="AB19" s="117">
        <f>-STOA!O19</f>
        <v>-55</v>
      </c>
      <c r="AC19">
        <f t="shared" si="0"/>
        <v>8.234959133503386</v>
      </c>
      <c r="AD19">
        <f t="shared" si="1"/>
        <v>392.10493649429588</v>
      </c>
      <c r="AE19">
        <f>'IDT-1'!C19</f>
        <v>0</v>
      </c>
      <c r="AF19" s="26"/>
      <c r="AG19">
        <f t="shared" si="2"/>
        <v>392.10493649429588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7.9756417258328778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4.0247599999999997</v>
      </c>
      <c r="O20">
        <f>BYPL_ISGS_exbus!BB20</f>
        <v>503.4536902786723</v>
      </c>
      <c r="P20" s="77">
        <v>33.907387921737786</v>
      </c>
      <c r="Q20" s="77">
        <v>4.5900000000000007</v>
      </c>
      <c r="R20" s="80">
        <v>0</v>
      </c>
      <c r="S20" s="80">
        <v>0</v>
      </c>
      <c r="T20" s="78">
        <f>SUMPRODUCT(LTA!F20:AJ20,LTA!F$101:AJ$101,LTA!F$104:AJ$104)</f>
        <v>7.13</v>
      </c>
      <c r="U20" s="78">
        <f>SUMPRODUCT(LTA!F20:AJ20,LTA!F$102:AJ$102,LTA!F$104:AJ$104)</f>
        <v>48.53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-126</v>
      </c>
      <c r="AA20" s="117">
        <f>STOA!I20</f>
        <v>55.580000000000005</v>
      </c>
      <c r="AB20" s="117">
        <f>-STOA!O20</f>
        <v>-55</v>
      </c>
      <c r="AC20">
        <f t="shared" si="0"/>
        <v>8.2954280851398696</v>
      </c>
      <c r="AD20">
        <f t="shared" si="1"/>
        <v>384.85379242687725</v>
      </c>
      <c r="AE20">
        <f>'IDT-1'!C20</f>
        <v>0</v>
      </c>
      <c r="AF20" s="26"/>
      <c r="AG20">
        <f t="shared" si="2"/>
        <v>384.85379242687725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7.9756417258328778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4.0285839999999995</v>
      </c>
      <c r="O21">
        <f>BYPL_ISGS_exbus!BB21</f>
        <v>505.64427159045437</v>
      </c>
      <c r="P21" s="77">
        <v>25.19</v>
      </c>
      <c r="Q21" s="77">
        <v>9.69</v>
      </c>
      <c r="R21" s="80">
        <v>0</v>
      </c>
      <c r="S21" s="80">
        <v>0</v>
      </c>
      <c r="T21" s="78">
        <f>SUMPRODUCT(LTA!F21:AJ21,LTA!F$101:AJ$101,LTA!F$104:AJ$104)</f>
        <v>7.05</v>
      </c>
      <c r="U21" s="78">
        <f>SUMPRODUCT(LTA!F21:AJ21,LTA!F$102:AJ$102,LTA!F$104:AJ$104)</f>
        <v>48.53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-116</v>
      </c>
      <c r="AA21" s="117">
        <f>STOA!I21</f>
        <v>55.580000000000005</v>
      </c>
      <c r="AB21" s="117">
        <f>-STOA!O21</f>
        <v>-55</v>
      </c>
      <c r="AC21">
        <f t="shared" si="0"/>
        <v>7.909320482240056</v>
      </c>
      <c r="AD21">
        <f t="shared" si="1"/>
        <v>425.73691741982128</v>
      </c>
      <c r="AE21">
        <f>'IDT-1'!C21</f>
        <v>0</v>
      </c>
      <c r="AF21" s="26"/>
      <c r="AG21">
        <f t="shared" si="2"/>
        <v>425.73691741982128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7.9756417258328778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4.1346999999999987</v>
      </c>
      <c r="O22">
        <f>BYPL_ISGS_exbus!BB22</f>
        <v>505.64397647467229</v>
      </c>
      <c r="P22" s="77">
        <v>25.19</v>
      </c>
      <c r="Q22" s="77">
        <v>9.69</v>
      </c>
      <c r="R22" s="80">
        <v>0</v>
      </c>
      <c r="S22" s="80">
        <v>0</v>
      </c>
      <c r="T22" s="78">
        <f>SUMPRODUCT(LTA!F22:AJ22,LTA!F$101:AJ$101,LTA!F$104:AJ$104)</f>
        <v>10.81</v>
      </c>
      <c r="U22" s="78">
        <f>SUMPRODUCT(LTA!F22:AJ22,LTA!F$102:AJ$102,LTA!F$104:AJ$104)</f>
        <v>48.53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-116</v>
      </c>
      <c r="AA22" s="117">
        <f>STOA!I22</f>
        <v>55.580000000000005</v>
      </c>
      <c r="AB22" s="117">
        <f>-STOA!O22</f>
        <v>-55</v>
      </c>
      <c r="AC22">
        <f t="shared" si="0"/>
        <v>8.0321209812431285</v>
      </c>
      <c r="AD22">
        <f t="shared" si="1"/>
        <v>419.47993780503623</v>
      </c>
      <c r="AE22">
        <f>'IDT-1'!C22</f>
        <v>0</v>
      </c>
      <c r="AF22" s="26"/>
      <c r="AG22">
        <f t="shared" si="2"/>
        <v>419.47993780503623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7.9756417258328778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4.1662479999999986</v>
      </c>
      <c r="O23">
        <f>BYPL_ISGS_exbus!BB23</f>
        <v>501.58440592237321</v>
      </c>
      <c r="P23" s="77">
        <v>25.19</v>
      </c>
      <c r="Q23" s="77">
        <v>9.69</v>
      </c>
      <c r="R23" s="80">
        <v>0</v>
      </c>
      <c r="S23" s="80">
        <v>0</v>
      </c>
      <c r="T23" s="78">
        <f>SUMPRODUCT(LTA!F23:AJ23,LTA!F$101:AJ$101,LTA!F$104:AJ$104)</f>
        <v>10.46</v>
      </c>
      <c r="U23" s="78">
        <f>SUMPRODUCT(LTA!F23:AJ23,LTA!F$102:AJ$102,LTA!F$104:AJ$104)</f>
        <v>48.53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-106</v>
      </c>
      <c r="AA23" s="117">
        <f>STOA!I23</f>
        <v>55.580000000000005</v>
      </c>
      <c r="AB23" s="117">
        <f>-STOA!O23</f>
        <v>-55</v>
      </c>
      <c r="AC23">
        <f t="shared" si="0"/>
        <v>7.9935943827828968</v>
      </c>
      <c r="AD23">
        <f t="shared" si="1"/>
        <v>415.14044185119741</v>
      </c>
      <c r="AE23">
        <f>'IDT-1'!C23</f>
        <v>0</v>
      </c>
      <c r="AF23" s="26"/>
      <c r="AG23">
        <f t="shared" si="2"/>
        <v>415.14044185119741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4.2312559999999992</v>
      </c>
      <c r="O24">
        <f>BYPL_ISGS_exbus!BB24</f>
        <v>505.51512177826203</v>
      </c>
      <c r="P24" s="77">
        <v>25.19</v>
      </c>
      <c r="Q24" s="77">
        <v>9.69</v>
      </c>
      <c r="R24" s="80">
        <v>0</v>
      </c>
      <c r="S24" s="80">
        <v>0</v>
      </c>
      <c r="T24" s="78">
        <f>SUMPRODUCT(LTA!F24:AJ24,LTA!F$101:AJ$101,LTA!F$104:AJ$104)</f>
        <v>10.3</v>
      </c>
      <c r="U24" s="78">
        <f>SUMPRODUCT(LTA!F24:AJ24,LTA!F$102:AJ$102,LTA!F$104:AJ$104)</f>
        <v>48.53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-96</v>
      </c>
      <c r="AA24" s="117">
        <f>STOA!I24</f>
        <v>55.580000000000005</v>
      </c>
      <c r="AB24" s="117">
        <f>-STOA!O24</f>
        <v>-55</v>
      </c>
      <c r="AC24">
        <f t="shared" si="0"/>
        <v>7.9416173078260517</v>
      </c>
      <c r="AD24">
        <f t="shared" si="1"/>
        <v>429.37471441082573</v>
      </c>
      <c r="AE24">
        <f>'IDT-1'!C24</f>
        <v>0</v>
      </c>
      <c r="AF24" s="26"/>
      <c r="AG24">
        <f t="shared" si="2"/>
        <v>429.37471441082573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4.1251399999999991</v>
      </c>
      <c r="O25">
        <f>BYPL_ISGS_exbus!BB25</f>
        <v>507.60630152099287</v>
      </c>
      <c r="P25" s="77">
        <v>25.189999999999998</v>
      </c>
      <c r="Q25" s="77">
        <v>9.69</v>
      </c>
      <c r="R25" s="80">
        <v>0</v>
      </c>
      <c r="S25" s="80">
        <v>0</v>
      </c>
      <c r="T25" s="78">
        <f>SUMPRODUCT(LTA!F25:AJ25,LTA!F$101:AJ$101,LTA!F$104:AJ$104)</f>
        <v>9.99</v>
      </c>
      <c r="U25" s="78">
        <f>SUMPRODUCT(LTA!F25:AJ25,LTA!F$102:AJ$102,LTA!F$104:AJ$104)</f>
        <v>48.53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-91</v>
      </c>
      <c r="AA25" s="117">
        <f>STOA!I25</f>
        <v>55.580000000000005</v>
      </c>
      <c r="AB25" s="117">
        <f>-STOA!O25</f>
        <v>-55</v>
      </c>
      <c r="AC25">
        <f t="shared" si="0"/>
        <v>7.805429700884762</v>
      </c>
      <c r="AD25">
        <f t="shared" si="1"/>
        <v>448.18596576049794</v>
      </c>
      <c r="AE25">
        <f>'IDT-1'!C25</f>
        <v>0</v>
      </c>
      <c r="AF25" s="26"/>
      <c r="AG25">
        <f t="shared" si="2"/>
        <v>448.18596576049794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4.088811999999999</v>
      </c>
      <c r="O26">
        <f>BYPL_ISGS_exbus!BB26</f>
        <v>510.26215238438931</v>
      </c>
      <c r="P26" s="77">
        <v>25.189999999999998</v>
      </c>
      <c r="Q26" s="77">
        <v>9.69</v>
      </c>
      <c r="R26" s="80">
        <v>0</v>
      </c>
      <c r="S26" s="80">
        <v>0</v>
      </c>
      <c r="T26" s="78">
        <f>SUMPRODUCT(LTA!F26:AJ26,LTA!F$101:AJ$101,LTA!F$104:AJ$104)</f>
        <v>9.85</v>
      </c>
      <c r="U26" s="78">
        <f>SUMPRODUCT(LTA!F26:AJ26,LTA!F$102:AJ$102,LTA!F$104:AJ$104)</f>
        <v>48.53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-96</v>
      </c>
      <c r="AA26" s="117">
        <f>STOA!I26</f>
        <v>55.580000000000005</v>
      </c>
      <c r="AB26" s="117">
        <f>-STOA!O26</f>
        <v>-55</v>
      </c>
      <c r="AC26">
        <f t="shared" si="0"/>
        <v>7.8450057571270424</v>
      </c>
      <c r="AD26">
        <f t="shared" si="1"/>
        <v>448.62591256765188</v>
      </c>
      <c r="AE26">
        <f>'IDT-1'!C26</f>
        <v>0</v>
      </c>
      <c r="AF26" s="26"/>
      <c r="AG26">
        <f t="shared" si="2"/>
        <v>448.62591256765188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4.0935919999999992</v>
      </c>
      <c r="O27">
        <f>BYPL_ISGS_exbus!BB27</f>
        <v>517.41990262245588</v>
      </c>
      <c r="P27" s="77">
        <v>18.760000000000002</v>
      </c>
      <c r="Q27" s="77">
        <v>9.69</v>
      </c>
      <c r="R27" s="80">
        <v>5.63</v>
      </c>
      <c r="S27" s="80">
        <v>0</v>
      </c>
      <c r="T27" s="78">
        <f>SUMPRODUCT(LTA!F27:AJ27,LTA!F$101:AJ$101,LTA!F$104:AJ$104)</f>
        <v>9.58</v>
      </c>
      <c r="U27" s="78">
        <f>SUMPRODUCT(LTA!F27:AJ27,LTA!F$102:AJ$102,LTA!F$104:AJ$104)</f>
        <v>48.53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-41</v>
      </c>
      <c r="AA27" s="117">
        <f>STOA!I27</f>
        <v>55.580000000000005</v>
      </c>
      <c r="AB27" s="117">
        <f>-STOA!O27</f>
        <v>-116.39</v>
      </c>
      <c r="AC27">
        <f t="shared" si="0"/>
        <v>7.6002261572010434</v>
      </c>
      <c r="AD27">
        <f t="shared" si="1"/>
        <v>488.57322240564463</v>
      </c>
      <c r="AE27">
        <f>'IDT-1'!C27</f>
        <v>0</v>
      </c>
      <c r="AF27" s="26"/>
      <c r="AG27">
        <f t="shared" si="2"/>
        <v>488.57322240564463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4.1394799999999989</v>
      </c>
      <c r="O28">
        <f>BYPL_ISGS_exbus!BB28</f>
        <v>517.41843754225488</v>
      </c>
      <c r="P28" s="77">
        <v>18.760000000000002</v>
      </c>
      <c r="Q28" s="77">
        <v>9.69</v>
      </c>
      <c r="R28" s="80">
        <v>10.32</v>
      </c>
      <c r="S28" s="80">
        <v>0</v>
      </c>
      <c r="T28" s="78">
        <f>SUMPRODUCT(LTA!F28:AJ28,LTA!F$101:AJ$101,LTA!F$104:AJ$104)</f>
        <v>15.33</v>
      </c>
      <c r="U28" s="78">
        <f>SUMPRODUCT(LTA!F28:AJ28,LTA!F$102:AJ$102,LTA!F$104:AJ$104)</f>
        <v>48.53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-36</v>
      </c>
      <c r="AA28" s="117">
        <f>STOA!I28</f>
        <v>55.580000000000005</v>
      </c>
      <c r="AB28" s="117">
        <f>-STOA!O28</f>
        <v>-116.39</v>
      </c>
      <c r="AC28">
        <f t="shared" si="0"/>
        <v>7.6037078036733217</v>
      </c>
      <c r="AD28">
        <f t="shared" si="1"/>
        <v>509.05416367897141</v>
      </c>
      <c r="AE28">
        <f>'IDT-1'!C28</f>
        <v>0</v>
      </c>
      <c r="AF28" s="26"/>
      <c r="AG28">
        <f t="shared" si="2"/>
        <v>509.05416367897141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23.282315789473685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4.1394799999999989</v>
      </c>
      <c r="O29">
        <f>BYPL_ISGS_exbus!BB29</f>
        <v>519.29949163643505</v>
      </c>
      <c r="P29" s="77">
        <v>18.760000000000002</v>
      </c>
      <c r="Q29" s="77">
        <v>9.69</v>
      </c>
      <c r="R29" s="80">
        <v>16.06724451303155</v>
      </c>
      <c r="S29" s="80">
        <v>0</v>
      </c>
      <c r="T29" s="78">
        <f>SUMPRODUCT(LTA!F29:AJ29,LTA!F$101:AJ$101,LTA!F$104:AJ$104)</f>
        <v>15.67</v>
      </c>
      <c r="U29" s="78">
        <f>SUMPRODUCT(LTA!F29:AJ29,LTA!F$102:AJ$102,LTA!F$104:AJ$104)</f>
        <v>48.53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-26</v>
      </c>
      <c r="AA29" s="117">
        <f>STOA!I29</f>
        <v>55.580000000000005</v>
      </c>
      <c r="AB29" s="117">
        <f>-STOA!O29</f>
        <v>-116.39</v>
      </c>
      <c r="AC29">
        <f t="shared" si="0"/>
        <v>7.6012807998330425</v>
      </c>
      <c r="AD29">
        <f t="shared" si="1"/>
        <v>554.98499172488141</v>
      </c>
      <c r="AE29">
        <f>'IDT-1'!C29</f>
        <v>0</v>
      </c>
      <c r="AF29" s="26"/>
      <c r="AG29">
        <f t="shared" si="2"/>
        <v>554.98499172488141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23.282315789473685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4.0840319999999997</v>
      </c>
      <c r="O30">
        <f>BYPL_ISGS_exbus!BB30</f>
        <v>519.37246259653682</v>
      </c>
      <c r="P30" s="77">
        <v>18.760000000000002</v>
      </c>
      <c r="Q30" s="77">
        <v>9.69</v>
      </c>
      <c r="R30" s="80">
        <v>22.52</v>
      </c>
      <c r="S30" s="80">
        <v>0</v>
      </c>
      <c r="T30" s="78">
        <f>SUMPRODUCT(LTA!F30:AJ30,LTA!F$101:AJ$101,LTA!F$104:AJ$104)</f>
        <v>18.619999999999997</v>
      </c>
      <c r="U30" s="78">
        <f>SUMPRODUCT(LTA!F30:AJ30,LTA!F$102:AJ$102,LTA!F$104:AJ$104)</f>
        <v>48.53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</v>
      </c>
      <c r="AA30" s="117">
        <f>STOA!I30</f>
        <v>56.180000000000007</v>
      </c>
      <c r="AB30" s="117">
        <f>-STOA!O30</f>
        <v>-116.39</v>
      </c>
      <c r="AC30">
        <f t="shared" si="0"/>
        <v>7.6717029951228701</v>
      </c>
      <c r="AD30">
        <f t="shared" si="1"/>
        <v>566.93484797666167</v>
      </c>
      <c r="AE30">
        <f>'IDT-1'!C30</f>
        <v>0</v>
      </c>
      <c r="AF30" s="26"/>
      <c r="AG30">
        <f t="shared" si="2"/>
        <v>566.93484797666167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23.282315789473685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4.1069759999999995</v>
      </c>
      <c r="O31">
        <f>BYPL_ISGS_exbus!BB31</f>
        <v>522.56684590696284</v>
      </c>
      <c r="P31" s="77">
        <v>24.680000000000003</v>
      </c>
      <c r="Q31" s="77">
        <v>9.85</v>
      </c>
      <c r="R31" s="80">
        <v>25.899999999999995</v>
      </c>
      <c r="S31" s="80">
        <v>0</v>
      </c>
      <c r="T31" s="78">
        <f>SUMPRODUCT(LTA!F31:AJ31,LTA!F$101:AJ$101,LTA!F$104:AJ$104)</f>
        <v>25.65</v>
      </c>
      <c r="U31" s="78">
        <f>SUMPRODUCT(LTA!F31:AJ31,LTA!F$102:AJ$102,LTA!F$104:AJ$104)</f>
        <v>48.53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</v>
      </c>
      <c r="AA31" s="117">
        <f>STOA!I31</f>
        <v>57.980000000000004</v>
      </c>
      <c r="AB31" s="117">
        <f>-STOA!O31</f>
        <v>-116.39</v>
      </c>
      <c r="AC31">
        <f t="shared" si="0"/>
        <v>7.8112689250107108</v>
      </c>
      <c r="AD31">
        <f t="shared" si="1"/>
        <v>622.83260935719977</v>
      </c>
      <c r="AE31">
        <f>'IDT-1'!C31</f>
        <v>0</v>
      </c>
      <c r="AF31" s="26"/>
      <c r="AG31">
        <f t="shared" si="2"/>
        <v>622.83260935719977</v>
      </c>
      <c r="AI31" s="75">
        <f>PXIL!I31</f>
        <v>0</v>
      </c>
      <c r="AJ31" s="75">
        <f>PXIL!O31</f>
        <v>0</v>
      </c>
      <c r="AK31" s="75">
        <f>RTM_IEX!I31</f>
        <v>14.53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23.282315789473685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3.9138639999999993</v>
      </c>
      <c r="O32">
        <f>BYPL_ISGS_exbus!BB32</f>
        <v>525.56673300674254</v>
      </c>
      <c r="P32" s="77">
        <v>24.680000000000003</v>
      </c>
      <c r="Q32" s="77">
        <v>9.85</v>
      </c>
      <c r="R32" s="80">
        <v>25.899999999999995</v>
      </c>
      <c r="S32" s="80">
        <v>0</v>
      </c>
      <c r="T32" s="78">
        <f>SUMPRODUCT(LTA!F32:AJ32,LTA!F$101:AJ$101,LTA!F$104:AJ$104)</f>
        <v>34.229999999999997</v>
      </c>
      <c r="U32" s="78">
        <f>SUMPRODUCT(LTA!F32:AJ32,LTA!F$102:AJ$102,LTA!F$104:AJ$104)</f>
        <v>48.53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</v>
      </c>
      <c r="AA32" s="117">
        <f>STOA!I32</f>
        <v>60.38</v>
      </c>
      <c r="AB32" s="117">
        <f>-STOA!O32</f>
        <v>-116.39</v>
      </c>
      <c r="AC32">
        <f t="shared" si="0"/>
        <v>7.7159472706668195</v>
      </c>
      <c r="AD32">
        <f t="shared" si="1"/>
        <v>632.18470611132341</v>
      </c>
      <c r="AE32">
        <f>'IDT-1'!C32</f>
        <v>0</v>
      </c>
      <c r="AF32" s="26"/>
      <c r="AG32">
        <f t="shared" si="2"/>
        <v>632.18470611132341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23.282315789473685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4.0056399999999996</v>
      </c>
      <c r="O33">
        <f>BYPL_ISGS_exbus!BB33</f>
        <v>520.42809917432623</v>
      </c>
      <c r="P33" s="77">
        <v>25.19</v>
      </c>
      <c r="Q33" s="77">
        <v>9.69</v>
      </c>
      <c r="R33" s="80">
        <v>25.899999999999995</v>
      </c>
      <c r="S33" s="80">
        <v>0</v>
      </c>
      <c r="T33" s="78">
        <f>SUMPRODUCT(LTA!F33:AJ33,LTA!F$101:AJ$101,LTA!F$104:AJ$104)</f>
        <v>43.06</v>
      </c>
      <c r="U33" s="78">
        <f>SUMPRODUCT(LTA!F33:AJ33,LTA!F$102:AJ$102,LTA!F$104:AJ$104)</f>
        <v>48.53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63.980000000000004</v>
      </c>
      <c r="AB33" s="117">
        <f>-STOA!O33</f>
        <v>-116.39</v>
      </c>
      <c r="AC33">
        <f t="shared" si="0"/>
        <v>8.1587127942193636</v>
      </c>
      <c r="AD33">
        <f t="shared" si="1"/>
        <v>684.06508275535475</v>
      </c>
      <c r="AE33">
        <f>'IDT-1'!C33</f>
        <v>0</v>
      </c>
      <c r="AF33" s="26"/>
      <c r="AG33">
        <f t="shared" si="2"/>
        <v>684.06508275535475</v>
      </c>
      <c r="AI33" s="75">
        <f>PXIL!I33</f>
        <v>0</v>
      </c>
      <c r="AJ33" s="75">
        <f>PXIL!O33</f>
        <v>0</v>
      </c>
      <c r="AK33" s="75">
        <f>RTM_IEX!I33</f>
        <v>43.59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23.282315789473685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4.0792519999999994</v>
      </c>
      <c r="O34">
        <f>BYPL_ISGS_exbus!BB34</f>
        <v>519.26868798032626</v>
      </c>
      <c r="P34" s="77">
        <v>25.19</v>
      </c>
      <c r="Q34" s="77">
        <v>9.69</v>
      </c>
      <c r="R34" s="80">
        <v>25.899999999999995</v>
      </c>
      <c r="S34" s="80">
        <v>0</v>
      </c>
      <c r="T34" s="78">
        <f>SUMPRODUCT(LTA!F34:AJ34,LTA!F$101:AJ$101,LTA!F$104:AJ$104)</f>
        <v>55.650000000000006</v>
      </c>
      <c r="U34" s="78">
        <f>SUMPRODUCT(LTA!F34:AJ34,LTA!F$102:AJ$102,LTA!F$104:AJ$104)</f>
        <v>48.53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66.080000000000013</v>
      </c>
      <c r="AB34" s="117">
        <f>-STOA!O34</f>
        <v>-116.39</v>
      </c>
      <c r="AC34">
        <f t="shared" si="0"/>
        <v>8.107973761312163</v>
      </c>
      <c r="AD34">
        <f t="shared" si="1"/>
        <v>678.35002259426199</v>
      </c>
      <c r="AE34">
        <f>'IDT-1'!C34</f>
        <v>0</v>
      </c>
      <c r="AF34" s="26"/>
      <c r="AG34">
        <f t="shared" si="2"/>
        <v>678.35002259426199</v>
      </c>
      <c r="AI34" s="75">
        <f>PXIL!I34</f>
        <v>0</v>
      </c>
      <c r="AJ34" s="75">
        <f>PXIL!O34</f>
        <v>0</v>
      </c>
      <c r="AK34" s="75">
        <f>RTM_IEX!I34</f>
        <v>24.22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4.3411959999999992</v>
      </c>
      <c r="O35">
        <f>BYPL_ISGS_exbus!BB35</f>
        <v>526.04958970848793</v>
      </c>
      <c r="P35" s="77">
        <v>25.19</v>
      </c>
      <c r="Q35" s="77">
        <v>9.69</v>
      </c>
      <c r="R35" s="80">
        <v>25.899999999999995</v>
      </c>
      <c r="S35" s="80">
        <v>0</v>
      </c>
      <c r="T35" s="78">
        <f>SUMPRODUCT(LTA!F35:AJ35,LTA!F$101:AJ$101,LTA!F$104:AJ$104)</f>
        <v>65.31</v>
      </c>
      <c r="U35" s="78">
        <f>SUMPRODUCT(LTA!F35:AJ35,LTA!F$102:AJ$102,LTA!F$104:AJ$104)</f>
        <v>48.53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70.580000000000013</v>
      </c>
      <c r="AB35" s="117">
        <f>-STOA!O35</f>
        <v>-116.39</v>
      </c>
      <c r="AC35">
        <f t="shared" si="0"/>
        <v>8.1171800719599467</v>
      </c>
      <c r="AD35">
        <f t="shared" si="1"/>
        <v>679.3869879481349</v>
      </c>
      <c r="AE35">
        <f>'IDT-1'!C35</f>
        <v>0</v>
      </c>
      <c r="AF35" s="26"/>
      <c r="AG35">
        <f t="shared" si="2"/>
        <v>679.3869879481349</v>
      </c>
      <c r="AI35" s="75">
        <f>PXIL!I35</f>
        <v>0</v>
      </c>
      <c r="AJ35" s="75">
        <f>PXIL!O35</f>
        <v>0</v>
      </c>
      <c r="AK35" s="75">
        <f>RTM_IEX!I35</f>
        <v>19.37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4.2216959999999997</v>
      </c>
      <c r="O36">
        <f>BYPL_ISGS_exbus!BB36</f>
        <v>526.04958970848793</v>
      </c>
      <c r="P36" s="77">
        <v>25.19</v>
      </c>
      <c r="Q36" s="77">
        <v>9.69</v>
      </c>
      <c r="R36" s="80">
        <v>25.899999999999995</v>
      </c>
      <c r="S36" s="80">
        <v>0</v>
      </c>
      <c r="T36" s="78">
        <f>SUMPRODUCT(LTA!F36:AJ36,LTA!F$101:AJ$101,LTA!F$104:AJ$104)</f>
        <v>78.510000000000005</v>
      </c>
      <c r="U36" s="78">
        <f>SUMPRODUCT(LTA!F36:AJ36,LTA!F$102:AJ$102,LTA!F$104:AJ$104)</f>
        <v>48.53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73.580000000000013</v>
      </c>
      <c r="AB36" s="117">
        <f>-STOA!O36</f>
        <v>-116.39</v>
      </c>
      <c r="AC36">
        <f t="shared" si="0"/>
        <v>8.1735044719599461</v>
      </c>
      <c r="AD36">
        <f t="shared" si="1"/>
        <v>685.7311635481351</v>
      </c>
      <c r="AE36">
        <f>'IDT-1'!C36</f>
        <v>0</v>
      </c>
      <c r="AF36" s="26"/>
      <c r="AG36">
        <f t="shared" si="2"/>
        <v>685.7311635481351</v>
      </c>
      <c r="AI36" s="75">
        <f>PXIL!I36</f>
        <v>0</v>
      </c>
      <c r="AJ36" s="75">
        <f>PXIL!O36</f>
        <v>0</v>
      </c>
      <c r="AK36" s="75">
        <f>RTM_IEX!I36</f>
        <v>9.69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4.1251399999999991</v>
      </c>
      <c r="O37">
        <f>BYPL_ISGS_exbus!BB37</f>
        <v>527.87759189448798</v>
      </c>
      <c r="P37" s="77">
        <v>25.19</v>
      </c>
      <c r="Q37" s="77">
        <v>9.69</v>
      </c>
      <c r="R37" s="80">
        <v>25.899999999999995</v>
      </c>
      <c r="S37" s="80">
        <v>0</v>
      </c>
      <c r="T37" s="78">
        <f>SUMPRODUCT(LTA!F37:AJ37,LTA!F$101:AJ$101,LTA!F$104:AJ$104)</f>
        <v>91.25</v>
      </c>
      <c r="U37" s="78">
        <f>SUMPRODUCT(LTA!F37:AJ37,LTA!F$102:AJ$102,LTA!F$104:AJ$104)</f>
        <v>48.53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</v>
      </c>
      <c r="AA37" s="117">
        <f>STOA!I37</f>
        <v>76.580000000000013</v>
      </c>
      <c r="AB37" s="117">
        <f>-STOA!O37</f>
        <v>-116.39</v>
      </c>
      <c r="AC37">
        <f t="shared" si="0"/>
        <v>8.2508593259189436</v>
      </c>
      <c r="AD37">
        <f t="shared" si="1"/>
        <v>692.4352548801761</v>
      </c>
      <c r="AE37">
        <f>'IDT-1'!C37</f>
        <v>0</v>
      </c>
      <c r="AF37" s="26"/>
      <c r="AG37">
        <f t="shared" si="2"/>
        <v>692.4352548801761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7.9756417258328778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4.285747999999999</v>
      </c>
      <c r="O38">
        <f>BYPL_ISGS_exbus!BB38</f>
        <v>529.07718309448796</v>
      </c>
      <c r="P38" s="77">
        <v>25.19</v>
      </c>
      <c r="Q38" s="77">
        <v>9.69</v>
      </c>
      <c r="R38" s="80">
        <v>25.899999999999995</v>
      </c>
      <c r="S38" s="80">
        <v>0</v>
      </c>
      <c r="T38" s="78">
        <f>SUMPRODUCT(LTA!F38:AJ38,LTA!F$101:AJ$101,LTA!F$104:AJ$104)</f>
        <v>102.66</v>
      </c>
      <c r="U38" s="78">
        <f>SUMPRODUCT(LTA!F38:AJ38,LTA!F$102:AJ$102,LTA!F$104:AJ$104)</f>
        <v>48.53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</v>
      </c>
      <c r="AA38" s="117">
        <f>STOA!I38</f>
        <v>82.580000000000013</v>
      </c>
      <c r="AB38" s="117">
        <f>-STOA!O38</f>
        <v>-116.39</v>
      </c>
      <c r="AC38">
        <f t="shared" si="0"/>
        <v>8.7711621797667547</v>
      </c>
      <c r="AD38">
        <f t="shared" si="1"/>
        <v>670.68515122632823</v>
      </c>
      <c r="AE38">
        <f>'IDT-1'!C38</f>
        <v>0</v>
      </c>
      <c r="AF38" s="26"/>
      <c r="AG38">
        <f t="shared" si="2"/>
        <v>670.68515122632823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7.9102676133260506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4.0792519999999994</v>
      </c>
      <c r="O39">
        <f>BYPL_ISGS_exbus!BB39</f>
        <v>527.77852709448791</v>
      </c>
      <c r="P39" s="77">
        <v>25.19</v>
      </c>
      <c r="Q39" s="77">
        <v>9.69</v>
      </c>
      <c r="R39" s="80">
        <v>25.899999999999995</v>
      </c>
      <c r="S39" s="80">
        <v>0</v>
      </c>
      <c r="T39" s="78">
        <f>SUMPRODUCT(LTA!F39:AJ39,LTA!F$101:AJ$101,LTA!F$104:AJ$104)</f>
        <v>115.42</v>
      </c>
      <c r="U39" s="78">
        <f>SUMPRODUCT(LTA!F39:AJ39,LTA!F$102:AJ$102,LTA!F$104:AJ$104)</f>
        <v>48.53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</v>
      </c>
      <c r="AA39" s="117">
        <f>STOA!I39</f>
        <v>85.580000000000013</v>
      </c>
      <c r="AB39" s="117">
        <f>-STOA!O39</f>
        <v>-116.39</v>
      </c>
      <c r="AC39">
        <f t="shared" si="0"/>
        <v>9.0735921004205995</v>
      </c>
      <c r="AD39">
        <f t="shared" si="1"/>
        <v>664.57219519316754</v>
      </c>
      <c r="AE39">
        <f>'IDT-1'!C39</f>
        <v>0</v>
      </c>
      <c r="AF39" s="26"/>
      <c r="AG39">
        <f t="shared" si="2"/>
        <v>664.57219519316754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7.9102676133260506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4.1853679999999995</v>
      </c>
      <c r="O40">
        <f>BYPL_ISGS_exbus!BB40</f>
        <v>525.2180320622773</v>
      </c>
      <c r="P40" s="77">
        <v>25.18857916408145</v>
      </c>
      <c r="Q40" s="77">
        <v>9.69</v>
      </c>
      <c r="R40" s="80">
        <v>25.899999999999995</v>
      </c>
      <c r="S40" s="80">
        <v>0</v>
      </c>
      <c r="T40" s="78">
        <f>SUMPRODUCT(LTA!F40:AJ40,LTA!F$101:AJ$101,LTA!F$104:AJ$104)</f>
        <v>125.47</v>
      </c>
      <c r="U40" s="78">
        <f>SUMPRODUCT(LTA!F40:AJ40,LTA!F$102:AJ$102,LTA!F$104:AJ$104)</f>
        <v>48.53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</v>
      </c>
      <c r="AA40" s="117">
        <f>STOA!I40</f>
        <v>87.38000000000001</v>
      </c>
      <c r="AB40" s="117">
        <f>-STOA!O40</f>
        <v>-116.39</v>
      </c>
      <c r="AC40">
        <f t="shared" si="0"/>
        <v>8.7567453230822743</v>
      </c>
      <c r="AD40">
        <f t="shared" si="1"/>
        <v>719.28324210237656</v>
      </c>
      <c r="AE40">
        <f>'IDT-1'!C40</f>
        <v>0</v>
      </c>
      <c r="AF40" s="26"/>
      <c r="AG40">
        <f t="shared" si="2"/>
        <v>719.28324210237656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7.9102676133260506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4.0056399999999996</v>
      </c>
      <c r="O41">
        <f>BYPL_ISGS_exbus!BB41</f>
        <v>501.26023972637677</v>
      </c>
      <c r="P41" s="77">
        <v>25.18857916408145</v>
      </c>
      <c r="Q41" s="77">
        <v>9.69</v>
      </c>
      <c r="R41" s="80">
        <v>25.899999999999995</v>
      </c>
      <c r="S41" s="80">
        <v>0</v>
      </c>
      <c r="T41" s="78">
        <f>SUMPRODUCT(LTA!F41:AJ41,LTA!F$101:AJ$101,LTA!F$104:AJ$104)</f>
        <v>131.75</v>
      </c>
      <c r="U41" s="78">
        <f>SUMPRODUCT(LTA!F41:AJ41,LTA!F$102:AJ$102,LTA!F$104:AJ$104)</f>
        <v>48.53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90.080000000000013</v>
      </c>
      <c r="AB41" s="117">
        <f>-STOA!O41</f>
        <v>-116.39</v>
      </c>
      <c r="AC41">
        <f t="shared" si="0"/>
        <v>8.7210185468704982</v>
      </c>
      <c r="AD41">
        <f t="shared" si="1"/>
        <v>693.16144854268794</v>
      </c>
      <c r="AE41">
        <f>'IDT-1'!C41</f>
        <v>0</v>
      </c>
      <c r="AF41" s="26"/>
      <c r="AG41">
        <f t="shared" si="2"/>
        <v>693.16144854268794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7.9102676133260506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4.1758079999999991</v>
      </c>
      <c r="O42">
        <f>BYPL_ISGS_exbus!BB42</f>
        <v>501.06992402784346</v>
      </c>
      <c r="P42" s="77">
        <v>25.18857916408145</v>
      </c>
      <c r="Q42" s="77">
        <v>9.69</v>
      </c>
      <c r="R42" s="80">
        <v>25.899999999999995</v>
      </c>
      <c r="S42" s="80">
        <v>0</v>
      </c>
      <c r="T42" s="78">
        <f>SUMPRODUCT(LTA!F42:AJ42,LTA!F$101:AJ$101,LTA!F$104:AJ$104)</f>
        <v>138.76999999999998</v>
      </c>
      <c r="U42" s="78">
        <f>SUMPRODUCT(LTA!F42:AJ42,LTA!F$102:AJ$102,LTA!F$104:AJ$104)</f>
        <v>48.53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93.080000000000013</v>
      </c>
      <c r="AB42" s="117">
        <f>-STOA!O42</f>
        <v>-116.39</v>
      </c>
      <c r="AC42">
        <f t="shared" si="0"/>
        <v>8.7024797168570611</v>
      </c>
      <c r="AD42">
        <f t="shared" si="1"/>
        <v>715.17983967416808</v>
      </c>
      <c r="AE42">
        <f>'IDT-1'!C42</f>
        <v>0</v>
      </c>
      <c r="AF42" s="26"/>
      <c r="AG42">
        <f t="shared" si="2"/>
        <v>715.17983967416808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7.9102676133260506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4.1758079999999991</v>
      </c>
      <c r="O43">
        <f>BYPL_ISGS_exbus!BB43</f>
        <v>516.99723585244772</v>
      </c>
      <c r="P43" s="77">
        <v>25.18857916408145</v>
      </c>
      <c r="Q43" s="77">
        <v>9.69</v>
      </c>
      <c r="R43" s="80">
        <v>25.899999999999995</v>
      </c>
      <c r="S43" s="80">
        <v>0</v>
      </c>
      <c r="T43" s="78">
        <f>SUMPRODUCT(LTA!F43:AJ43,LTA!F$101:AJ$101,LTA!F$104:AJ$104)</f>
        <v>140.55999999999997</v>
      </c>
      <c r="U43" s="78">
        <f>SUMPRODUCT(LTA!F43:AJ43,LTA!F$102:AJ$102,LTA!F$104:AJ$104)</f>
        <v>48.53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95.18</v>
      </c>
      <c r="AB43" s="117">
        <f>-STOA!O43</f>
        <v>-116.39</v>
      </c>
      <c r="AC43">
        <f t="shared" si="0"/>
        <v>8.7437001480806487</v>
      </c>
      <c r="AD43">
        <f t="shared" si="1"/>
        <v>749.95593106754859</v>
      </c>
      <c r="AE43">
        <f>'IDT-1'!C43</f>
        <v>0</v>
      </c>
      <c r="AF43" s="26"/>
      <c r="AG43">
        <f t="shared" si="2"/>
        <v>749.95593106754859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7.9102676133260506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4.3039119999999995</v>
      </c>
      <c r="O44">
        <f>BYPL_ISGS_exbus!BB44</f>
        <v>516.99722750461251</v>
      </c>
      <c r="P44" s="77">
        <v>25.18857916408145</v>
      </c>
      <c r="Q44" s="77">
        <v>9.69</v>
      </c>
      <c r="R44" s="80">
        <v>25.899999999999995</v>
      </c>
      <c r="S44" s="80">
        <v>0</v>
      </c>
      <c r="T44" s="78">
        <f>SUMPRODUCT(LTA!F44:AJ44,LTA!F$101:AJ$101,LTA!F$104:AJ$104)</f>
        <v>144.46</v>
      </c>
      <c r="U44" s="78">
        <f>SUMPRODUCT(LTA!F44:AJ44,LTA!F$102:AJ$102,LTA!F$104:AJ$104)</f>
        <v>48.53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96.98</v>
      </c>
      <c r="AB44" s="117">
        <f>-STOA!O44</f>
        <v>-116.39</v>
      </c>
      <c r="AC44">
        <f t="shared" si="0"/>
        <v>8.7949873898196991</v>
      </c>
      <c r="AD44">
        <f t="shared" si="1"/>
        <v>755.73273947797452</v>
      </c>
      <c r="AE44">
        <f>'IDT-1'!C44</f>
        <v>0</v>
      </c>
      <c r="AF44" s="26"/>
      <c r="AG44">
        <f t="shared" si="2"/>
        <v>755.73273947797452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7.9102676133260506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4.3000879999999997</v>
      </c>
      <c r="O45">
        <f>BYPL_ISGS_exbus!BB45</f>
        <v>505.04511247061248</v>
      </c>
      <c r="P45" s="77">
        <v>25.18857916408145</v>
      </c>
      <c r="Q45" s="77">
        <v>9.69</v>
      </c>
      <c r="R45" s="80">
        <v>25.899999999999995</v>
      </c>
      <c r="S45" s="80">
        <v>0</v>
      </c>
      <c r="T45" s="78">
        <f>SUMPRODUCT(LTA!F45:AJ45,LTA!F$101:AJ$101,LTA!F$104:AJ$104)</f>
        <v>147.79</v>
      </c>
      <c r="U45" s="78">
        <f>SUMPRODUCT(LTA!F45:AJ45,LTA!F$102:AJ$102,LTA!F$104:AJ$104)</f>
        <v>48.53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98.48</v>
      </c>
      <c r="AB45" s="117">
        <f>-STOA!O45</f>
        <v>-116.39</v>
      </c>
      <c r="AC45">
        <f t="shared" si="0"/>
        <v>8.9027351263204988</v>
      </c>
      <c r="AD45">
        <f t="shared" si="1"/>
        <v>767.86905270747354</v>
      </c>
      <c r="AE45">
        <f>'IDT-1'!C45</f>
        <v>0</v>
      </c>
      <c r="AF45" s="26"/>
      <c r="AG45">
        <f t="shared" si="2"/>
        <v>767.86905270747354</v>
      </c>
      <c r="AI45" s="75">
        <f>PXIL!I45</f>
        <v>0</v>
      </c>
      <c r="AJ45" s="75">
        <f>PXIL!O45</f>
        <v>0</v>
      </c>
      <c r="AK45" s="75">
        <f>RTM_IEX!I45</f>
        <v>19.37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7.9102676133260506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4.2494199999999998</v>
      </c>
      <c r="O46">
        <f>BYPL_ISGS_exbus!BB46</f>
        <v>505.04511247061248</v>
      </c>
      <c r="P46" s="77">
        <v>25.18857916408145</v>
      </c>
      <c r="Q46" s="77">
        <v>9.69</v>
      </c>
      <c r="R46" s="80">
        <v>25.899999999999995</v>
      </c>
      <c r="S46" s="80">
        <v>0</v>
      </c>
      <c r="T46" s="78">
        <f>SUMPRODUCT(LTA!F46:AJ46,LTA!F$101:AJ$101,LTA!F$104:AJ$104)</f>
        <v>149.26</v>
      </c>
      <c r="U46" s="78">
        <f>SUMPRODUCT(LTA!F46:AJ46,LTA!F$102:AJ$102,LTA!F$104:AJ$104)</f>
        <v>48.53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99.080000000000013</v>
      </c>
      <c r="AB46" s="117">
        <f>-STOA!O46</f>
        <v>-116.39</v>
      </c>
      <c r="AC46">
        <f t="shared" si="0"/>
        <v>8.9205052479204987</v>
      </c>
      <c r="AD46">
        <f t="shared" si="1"/>
        <v>769.87061458587368</v>
      </c>
      <c r="AE46">
        <f>'IDT-1'!C46</f>
        <v>0</v>
      </c>
      <c r="AF46" s="26"/>
      <c r="AG46">
        <f t="shared" si="2"/>
        <v>769.87061458587368</v>
      </c>
      <c r="AI46" s="75">
        <f>PXIL!I46</f>
        <v>0</v>
      </c>
      <c r="AJ46" s="75">
        <f>PXIL!O46</f>
        <v>0</v>
      </c>
      <c r="AK46" s="75">
        <f>RTM_IEX!I46</f>
        <v>19.37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7.9102676133260506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4.1853679999999995</v>
      </c>
      <c r="O47">
        <f>BYPL_ISGS_exbus!BB47</f>
        <v>508.06045145090616</v>
      </c>
      <c r="P47" s="77">
        <v>24.838598905747645</v>
      </c>
      <c r="Q47" s="77">
        <v>9.69</v>
      </c>
      <c r="R47" s="80">
        <v>25.899999999999995</v>
      </c>
      <c r="S47" s="80">
        <v>0</v>
      </c>
      <c r="T47" s="78">
        <f>SUMPRODUCT(LTA!F47:AJ47,LTA!F$101:AJ$101,LTA!F$104:AJ$104)</f>
        <v>146.97999999999999</v>
      </c>
      <c r="U47" s="78">
        <f>SUMPRODUCT(LTA!F47:AJ47,LTA!F$102:AJ$102,LTA!F$104:AJ$104)</f>
        <v>48.53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100.58000000000001</v>
      </c>
      <c r="AB47" s="117">
        <f>-STOA!O47</f>
        <v>-116.39</v>
      </c>
      <c r="AC47">
        <f t="shared" si="0"/>
        <v>9.2775327470737459</v>
      </c>
      <c r="AD47">
        <f t="shared" si="1"/>
        <v>810.08489380868014</v>
      </c>
      <c r="AE47">
        <f>'IDT-1'!C47</f>
        <v>0</v>
      </c>
      <c r="AF47" s="26"/>
      <c r="AG47">
        <f t="shared" si="2"/>
        <v>810.08489380868014</v>
      </c>
      <c r="AI47" s="75">
        <f>PXIL!I47</f>
        <v>0</v>
      </c>
      <c r="AJ47" s="75">
        <f>PXIL!O47</f>
        <v>0</v>
      </c>
      <c r="AK47" s="75">
        <f>RTM_IEX!I47</f>
        <v>58.12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7.9102676133260506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4.1576439999999995</v>
      </c>
      <c r="O48">
        <f>BYPL_ISGS_exbus!BB48</f>
        <v>513.81518454854995</v>
      </c>
      <c r="P48" s="77">
        <v>24.838598905747645</v>
      </c>
      <c r="Q48" s="77">
        <v>9.69</v>
      </c>
      <c r="R48" s="80">
        <v>25.899999999999995</v>
      </c>
      <c r="S48" s="80">
        <v>0</v>
      </c>
      <c r="T48" s="78">
        <f>SUMPRODUCT(LTA!F48:AJ48,LTA!F$101:AJ$101,LTA!F$104:AJ$104)</f>
        <v>147.74</v>
      </c>
      <c r="U48" s="78">
        <f>SUMPRODUCT(LTA!F48:AJ48,LTA!F$102:AJ$102,LTA!F$104:AJ$104)</f>
        <v>48.53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100.58000000000001</v>
      </c>
      <c r="AB48" s="117">
        <f>-STOA!O48</f>
        <v>-116.39</v>
      </c>
      <c r="AC48">
        <f t="shared" si="0"/>
        <v>9.249346427133009</v>
      </c>
      <c r="AD48">
        <f t="shared" si="1"/>
        <v>806.91008922626474</v>
      </c>
      <c r="AE48">
        <f>'IDT-1'!C48</f>
        <v>0</v>
      </c>
      <c r="AF48" s="26"/>
      <c r="AG48">
        <f t="shared" si="2"/>
        <v>806.91008922626474</v>
      </c>
      <c r="AI48" s="75">
        <f>PXIL!I48</f>
        <v>0</v>
      </c>
      <c r="AJ48" s="75">
        <f>PXIL!O48</f>
        <v>0</v>
      </c>
      <c r="AK48" s="75">
        <f>RTM_IEX!I48</f>
        <v>48.43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7.9102676133260506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4.3364159999999989</v>
      </c>
      <c r="O49">
        <f>BYPL_ISGS_exbus!BB49</f>
        <v>510.41919464030258</v>
      </c>
      <c r="P49" s="77">
        <v>25.188598843030373</v>
      </c>
      <c r="Q49" s="77">
        <v>9.6900000000000013</v>
      </c>
      <c r="R49" s="80">
        <v>25.899999999999995</v>
      </c>
      <c r="S49" s="80">
        <v>0</v>
      </c>
      <c r="T49" s="78">
        <f>SUMPRODUCT(LTA!F49:AJ49,LTA!F$101:AJ$101,LTA!F$104:AJ$104)</f>
        <v>150.12</v>
      </c>
      <c r="U49" s="78">
        <f>SUMPRODUCT(LTA!F49:AJ49,LTA!F$102:AJ$102,LTA!F$104:AJ$104)</f>
        <v>48.53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100.58000000000001</v>
      </c>
      <c r="AB49" s="117">
        <f>-STOA!O49</f>
        <v>-116.39</v>
      </c>
      <c r="AC49">
        <f t="shared" si="0"/>
        <v>8.8188749089885228</v>
      </c>
      <c r="AD49">
        <f t="shared" si="1"/>
        <v>758.42334277344457</v>
      </c>
      <c r="AE49">
        <f>'IDT-1'!C49</f>
        <v>0</v>
      </c>
      <c r="AF49" s="26"/>
      <c r="AG49">
        <f t="shared" si="2"/>
        <v>758.42334277344457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7.9102676133260506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4.2035319999999992</v>
      </c>
      <c r="O50">
        <f>BYPL_ISGS_exbus!BB50</f>
        <v>511.52326658753088</v>
      </c>
      <c r="P50" s="77">
        <v>25.188598843030373</v>
      </c>
      <c r="Q50" s="77">
        <v>9.6900000000000013</v>
      </c>
      <c r="R50" s="80">
        <v>25.899999999999995</v>
      </c>
      <c r="S50" s="80">
        <v>0</v>
      </c>
      <c r="T50" s="78">
        <f>SUMPRODUCT(LTA!F50:AJ50,LTA!F$101:AJ$101,LTA!F$104:AJ$104)</f>
        <v>156.12</v>
      </c>
      <c r="U50" s="78">
        <f>SUMPRODUCT(LTA!F50:AJ50,LTA!F$102:AJ$102,LTA!F$104:AJ$104)</f>
        <v>48.53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100.58000000000001</v>
      </c>
      <c r="AB50" s="117">
        <f>-STOA!O50</f>
        <v>-116.39</v>
      </c>
      <c r="AC50">
        <f t="shared" si="0"/>
        <v>9.16155736292413</v>
      </c>
      <c r="AD50">
        <f t="shared" si="1"/>
        <v>797.02184826673738</v>
      </c>
      <c r="AE50">
        <f>'IDT-1'!C50</f>
        <v>0</v>
      </c>
      <c r="AF50" s="26"/>
      <c r="AG50">
        <f t="shared" si="2"/>
        <v>797.02184826673738</v>
      </c>
      <c r="AI50" s="75">
        <f>PXIL!I50</f>
        <v>0</v>
      </c>
      <c r="AJ50" s="75">
        <f>PXIL!O50</f>
        <v>0</v>
      </c>
      <c r="AK50" s="75">
        <f>RTM_IEX!I50</f>
        <v>31.97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7.9102676133260506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4.0610879999999989</v>
      </c>
      <c r="O51">
        <f>BYPL_ISGS_exbus!BB51</f>
        <v>498.22273918607448</v>
      </c>
      <c r="P51" s="77">
        <v>25.188598843030373</v>
      </c>
      <c r="Q51" s="77">
        <v>9.6900000000000013</v>
      </c>
      <c r="R51" s="80">
        <v>25.899999999999995</v>
      </c>
      <c r="S51" s="80">
        <v>0</v>
      </c>
      <c r="T51" s="78">
        <f>SUMPRODUCT(LTA!F51:AJ51,LTA!F$101:AJ$101,LTA!F$104:AJ$104)</f>
        <v>157.41</v>
      </c>
      <c r="U51" s="78">
        <f>SUMPRODUCT(LTA!F51:AJ51,LTA!F$102:AJ$102,LTA!F$104:AJ$104)</f>
        <v>48.53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100.58000000000001</v>
      </c>
      <c r="AB51" s="117">
        <f>-STOA!O51</f>
        <v>-116.39</v>
      </c>
      <c r="AC51">
        <f t="shared" si="0"/>
        <v>9.0972032145913158</v>
      </c>
      <c r="AD51">
        <f t="shared" si="1"/>
        <v>789.77323101361355</v>
      </c>
      <c r="AE51">
        <f>'IDT-1'!C51</f>
        <v>0</v>
      </c>
      <c r="AF51" s="26"/>
      <c r="AG51">
        <f t="shared" si="2"/>
        <v>789.77323101361355</v>
      </c>
      <c r="AI51" s="75">
        <f>PXIL!I51</f>
        <v>0</v>
      </c>
      <c r="AJ51" s="75">
        <f>PXIL!O51</f>
        <v>0</v>
      </c>
      <c r="AK51" s="75">
        <f>RTM_IEX!I51</f>
        <v>36.81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7.9102676133260506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4.0333639999999997</v>
      </c>
      <c r="O52">
        <f>BYPL_ISGS_exbus!BB52</f>
        <v>498.71208357753494</v>
      </c>
      <c r="P52" s="77">
        <v>25.188598843030373</v>
      </c>
      <c r="Q52" s="77">
        <v>9.6900000000000013</v>
      </c>
      <c r="R52" s="80">
        <v>25.899999999999995</v>
      </c>
      <c r="S52" s="80">
        <v>0</v>
      </c>
      <c r="T52" s="78">
        <f>SUMPRODUCT(LTA!F52:AJ52,LTA!F$101:AJ$101,LTA!F$104:AJ$104)</f>
        <v>156.84</v>
      </c>
      <c r="U52" s="78">
        <f>SUMPRODUCT(LTA!F52:AJ52,LTA!F$102:AJ$102,LTA!F$104:AJ$104)</f>
        <v>48.53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100.58000000000001</v>
      </c>
      <c r="AB52" s="117">
        <f>-STOA!O52</f>
        <v>-116.39</v>
      </c>
      <c r="AC52">
        <f t="shared" si="0"/>
        <v>8.8149134740361674</v>
      </c>
      <c r="AD52">
        <f t="shared" si="1"/>
        <v>757.97714114562939</v>
      </c>
      <c r="AE52">
        <f>'IDT-1'!C52</f>
        <v>0</v>
      </c>
      <c r="AF52" s="26"/>
      <c r="AG52">
        <f t="shared" si="2"/>
        <v>757.97714114562939</v>
      </c>
      <c r="AI52" s="75">
        <f>PXIL!I52</f>
        <v>0</v>
      </c>
      <c r="AJ52" s="75">
        <f>PXIL!O52</f>
        <v>0</v>
      </c>
      <c r="AK52" s="75">
        <f>RTM_IEX!I52</f>
        <v>4.84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7.9102676133260506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4.2312559999999992</v>
      </c>
      <c r="O53">
        <f>BYPL_ISGS_exbus!BB53</f>
        <v>498.1698715958284</v>
      </c>
      <c r="P53" s="77">
        <v>25.188598843030373</v>
      </c>
      <c r="Q53" s="77">
        <v>9.6900000000000013</v>
      </c>
      <c r="R53" s="80">
        <v>25.899999999999995</v>
      </c>
      <c r="S53" s="80">
        <v>0</v>
      </c>
      <c r="T53" s="78">
        <f>SUMPRODUCT(LTA!F53:AJ53,LTA!F$101:AJ$101,LTA!F$104:AJ$104)</f>
        <v>156.06</v>
      </c>
      <c r="U53" s="78">
        <f>SUMPRODUCT(LTA!F53:AJ53,LTA!F$102:AJ$102,LTA!F$104:AJ$104)</f>
        <v>48.53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100.58000000000001</v>
      </c>
      <c r="AB53" s="117">
        <f>-STOA!O53</f>
        <v>-116.39</v>
      </c>
      <c r="AC53">
        <f t="shared" si="0"/>
        <v>8.7624274581971484</v>
      </c>
      <c r="AD53">
        <f t="shared" si="1"/>
        <v>752.0653071797617</v>
      </c>
      <c r="AE53">
        <f>'IDT-1'!C53</f>
        <v>0</v>
      </c>
      <c r="AF53" s="26"/>
      <c r="AG53">
        <f t="shared" si="2"/>
        <v>752.0653071797617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7.9102676133260506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4.1069759999999995</v>
      </c>
      <c r="O54">
        <f>BYPL_ISGS_exbus!BB54</f>
        <v>498.16949917410949</v>
      </c>
      <c r="P54" s="77">
        <v>25.188181752562439</v>
      </c>
      <c r="Q54" s="77">
        <v>9.6900000000000013</v>
      </c>
      <c r="R54" s="80">
        <v>25.899999999999995</v>
      </c>
      <c r="S54" s="80">
        <v>0</v>
      </c>
      <c r="T54" s="78">
        <f>SUMPRODUCT(LTA!F54:AJ54,LTA!F$101:AJ$101,LTA!F$104:AJ$104)</f>
        <v>156.94999999999999</v>
      </c>
      <c r="U54" s="78">
        <f>SUMPRODUCT(LTA!F54:AJ54,LTA!F$102:AJ$102,LTA!F$104:AJ$104)</f>
        <v>48.53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100.58000000000001</v>
      </c>
      <c r="AB54" s="117">
        <f>-STOA!O54</f>
        <v>-116.39</v>
      </c>
      <c r="AC54">
        <f t="shared" si="0"/>
        <v>8.8135494841008821</v>
      </c>
      <c r="AD54">
        <f t="shared" si="1"/>
        <v>747.77911564167118</v>
      </c>
      <c r="AE54">
        <f>'IDT-1'!C54</f>
        <v>0</v>
      </c>
      <c r="AF54" s="26"/>
      <c r="AG54">
        <f t="shared" si="2"/>
        <v>747.77911564167118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7.9102676133260506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4.1853679999999995</v>
      </c>
      <c r="O55">
        <f>BYPL_ISGS_exbus!BB55</f>
        <v>498.41975233938825</v>
      </c>
      <c r="P55" s="77">
        <v>25.188181752562439</v>
      </c>
      <c r="Q55" s="77">
        <v>9.6900000000000013</v>
      </c>
      <c r="R55" s="80">
        <v>25.899999999999995</v>
      </c>
      <c r="S55" s="80">
        <v>0</v>
      </c>
      <c r="T55" s="78">
        <f>SUMPRODUCT(LTA!F55:AJ55,LTA!F$101:AJ$101,LTA!F$104:AJ$104)</f>
        <v>157.85999999999999</v>
      </c>
      <c r="U55" s="78">
        <f>SUMPRODUCT(LTA!F55:AJ55,LTA!F$102:AJ$102,LTA!F$104:AJ$104)</f>
        <v>48.53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99.98</v>
      </c>
      <c r="AB55" s="117">
        <f>-STOA!O55</f>
        <v>-116.39</v>
      </c>
      <c r="AC55">
        <f t="shared" si="0"/>
        <v>9.0677571321768031</v>
      </c>
      <c r="AD55">
        <f t="shared" si="1"/>
        <v>720.16355315887404</v>
      </c>
      <c r="AE55">
        <f>'IDT-1'!C55</f>
        <v>0</v>
      </c>
      <c r="AF55" s="26"/>
      <c r="AG55">
        <f t="shared" si="2"/>
        <v>720.16355315887404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7.9102676133260506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4.1480839999999999</v>
      </c>
      <c r="O56">
        <f>BYPL_ISGS_exbus!BB56</f>
        <v>498.42033765755991</v>
      </c>
      <c r="P56" s="77">
        <v>25.188181752562439</v>
      </c>
      <c r="Q56" s="77">
        <v>9.6900000000000013</v>
      </c>
      <c r="R56" s="80">
        <v>25.899999999999995</v>
      </c>
      <c r="S56" s="80">
        <v>0</v>
      </c>
      <c r="T56" s="78">
        <f>SUMPRODUCT(LTA!F56:AJ56,LTA!F$101:AJ$101,LTA!F$104:AJ$104)</f>
        <v>156.39999999999998</v>
      </c>
      <c r="U56" s="78">
        <f>SUMPRODUCT(LTA!F56:AJ56,LTA!F$102:AJ$102,LTA!F$104:AJ$104)</f>
        <v>48.53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99.38</v>
      </c>
      <c r="AB56" s="117">
        <f>-STOA!O56</f>
        <v>-116.39</v>
      </c>
      <c r="AC56">
        <f t="shared" si="0"/>
        <v>9.1735999690874479</v>
      </c>
      <c r="AD56">
        <f t="shared" si="1"/>
        <v>703.96101164013498</v>
      </c>
      <c r="AE56">
        <f>'IDT-1'!C56</f>
        <v>0</v>
      </c>
      <c r="AF56" s="26"/>
      <c r="AG56">
        <f t="shared" si="2"/>
        <v>703.96101164013498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7.9102676133260506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4.1853679999999995</v>
      </c>
      <c r="O57">
        <f>BYPL_ISGS_exbus!BB57</f>
        <v>498.44087789321236</v>
      </c>
      <c r="P57" s="77">
        <v>25.188181752562439</v>
      </c>
      <c r="Q57" s="77">
        <v>9.6900000000000013</v>
      </c>
      <c r="R57" s="80">
        <v>25.899999999999995</v>
      </c>
      <c r="S57" s="80">
        <v>0</v>
      </c>
      <c r="T57" s="78">
        <f>SUMPRODUCT(LTA!F57:AJ57,LTA!F$101:AJ$101,LTA!F$104:AJ$104)</f>
        <v>158.06</v>
      </c>
      <c r="U57" s="78">
        <f>SUMPRODUCT(LTA!F57:AJ57,LTA!F$102:AJ$102,LTA!F$104:AJ$104)</f>
        <v>48.53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99.080000000000013</v>
      </c>
      <c r="AB57" s="117">
        <f>-STOA!O57</f>
        <v>-116.39</v>
      </c>
      <c r="AC57">
        <f t="shared" si="0"/>
        <v>9.2659799700609486</v>
      </c>
      <c r="AD57">
        <f t="shared" si="1"/>
        <v>696.28645587481401</v>
      </c>
      <c r="AE57">
        <f>'IDT-1'!C57</f>
        <v>0</v>
      </c>
      <c r="AF57" s="26"/>
      <c r="AG57">
        <f t="shared" si="2"/>
        <v>696.28645587481401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-56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7.9102676133260506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4.3000879999999997</v>
      </c>
      <c r="O58">
        <f>BYPL_ISGS_exbus!BB58</f>
        <v>498.05066402677812</v>
      </c>
      <c r="P58" s="77">
        <v>25.188181752562439</v>
      </c>
      <c r="Q58" s="77">
        <v>9.6900000000000013</v>
      </c>
      <c r="R58" s="80">
        <v>25.899999999999995</v>
      </c>
      <c r="S58" s="80">
        <v>0</v>
      </c>
      <c r="T58" s="78">
        <f>SUMPRODUCT(LTA!F58:AJ58,LTA!F$101:AJ$101,LTA!F$104:AJ$104)</f>
        <v>154.80000000000001</v>
      </c>
      <c r="U58" s="78">
        <f>SUMPRODUCT(LTA!F58:AJ58,LTA!F$102:AJ$102,LTA!F$104:AJ$104)</f>
        <v>48.53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98.18</v>
      </c>
      <c r="AB58" s="117">
        <f>-STOA!O58</f>
        <v>-116.39</v>
      </c>
      <c r="AC58">
        <f t="shared" si="0"/>
        <v>8.9250912882816849</v>
      </c>
      <c r="AD58">
        <f t="shared" si="1"/>
        <v>726.19185069015896</v>
      </c>
      <c r="AE58">
        <f>'IDT-1'!C58</f>
        <v>0</v>
      </c>
      <c r="AF58" s="26"/>
      <c r="AG58">
        <f t="shared" si="2"/>
        <v>726.19185069015896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7.9102676133260506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4.1203599999999989</v>
      </c>
      <c r="O59">
        <f>BYPL_ISGS_exbus!BB59</f>
        <v>499.66648924447895</v>
      </c>
      <c r="P59" s="77">
        <v>25.341829338723649</v>
      </c>
      <c r="Q59" s="77">
        <v>9.6900000000000013</v>
      </c>
      <c r="R59" s="80">
        <v>25.899999999999995</v>
      </c>
      <c r="S59" s="80">
        <v>0</v>
      </c>
      <c r="T59" s="78">
        <f>SUMPRODUCT(LTA!F59:AJ59,LTA!F$101:AJ$101,LTA!F$104:AJ$104)</f>
        <v>152.80999999999997</v>
      </c>
      <c r="U59" s="78">
        <f>SUMPRODUCT(LTA!F59:AJ59,LTA!F$102:AJ$102,LTA!F$104:AJ$104)</f>
        <v>48.53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97.580000000000013</v>
      </c>
      <c r="AB59" s="117">
        <f>-STOA!O59</f>
        <v>-116.39</v>
      </c>
      <c r="AC59">
        <f t="shared" si="0"/>
        <v>9.0760953379551879</v>
      </c>
      <c r="AD59">
        <f t="shared" si="1"/>
        <v>707.04059144434757</v>
      </c>
      <c r="AE59">
        <f>'IDT-1'!C59</f>
        <v>0</v>
      </c>
      <c r="AF59" s="26"/>
      <c r="AG59">
        <f t="shared" si="2"/>
        <v>707.04059144434757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7.9102676133260506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4.0104199999999999</v>
      </c>
      <c r="O60">
        <f>BYPL_ISGS_exbus!BB60</f>
        <v>499.67284530912343</v>
      </c>
      <c r="P60" s="77">
        <v>25.341829338723649</v>
      </c>
      <c r="Q60" s="77">
        <v>9.6900000000000013</v>
      </c>
      <c r="R60" s="80">
        <v>25.899999999999995</v>
      </c>
      <c r="S60" s="80">
        <v>0</v>
      </c>
      <c r="T60" s="78">
        <f>SUMPRODUCT(LTA!F60:AJ60,LTA!F$101:AJ$101,LTA!F$104:AJ$104)</f>
        <v>152.21</v>
      </c>
      <c r="U60" s="78">
        <f>SUMPRODUCT(LTA!F60:AJ60,LTA!F$102:AJ$102,LTA!F$104:AJ$104)</f>
        <v>48.53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97.580000000000013</v>
      </c>
      <c r="AB60" s="117">
        <f>-STOA!O60</f>
        <v>-116.39</v>
      </c>
      <c r="AC60">
        <f t="shared" si="0"/>
        <v>9.0699037993240594</v>
      </c>
      <c r="AD60">
        <f t="shared" si="1"/>
        <v>706.34319904762322</v>
      </c>
      <c r="AE60">
        <f>'IDT-1'!C60</f>
        <v>0</v>
      </c>
      <c r="AF60" s="26"/>
      <c r="AG60">
        <f t="shared" si="2"/>
        <v>706.34319904762322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7.9102676133260506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4.1528639999999992</v>
      </c>
      <c r="O61">
        <f>BYPL_ISGS_exbus!BB61</f>
        <v>501.28527154160298</v>
      </c>
      <c r="P61" s="77">
        <v>25.38</v>
      </c>
      <c r="Q61" s="77">
        <v>9.6900000000000013</v>
      </c>
      <c r="R61" s="80">
        <v>25.899999999999995</v>
      </c>
      <c r="S61" s="80">
        <v>0</v>
      </c>
      <c r="T61" s="78">
        <f>SUMPRODUCT(LTA!F61:AJ61,LTA!F$101:AJ$101,LTA!F$104:AJ$104)</f>
        <v>135.83000000000001</v>
      </c>
      <c r="U61" s="78">
        <f>SUMPRODUCT(LTA!F61:AJ61,LTA!F$102:AJ$102,LTA!F$104:AJ$104)</f>
        <v>48.89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95.78</v>
      </c>
      <c r="AB61" s="117">
        <f>-STOA!O61</f>
        <v>-116.39</v>
      </c>
      <c r="AC61">
        <f t="shared" si="0"/>
        <v>8.9288665591891103</v>
      </c>
      <c r="AD61">
        <f t="shared" si="1"/>
        <v>690.45727718151397</v>
      </c>
      <c r="AE61">
        <f>'IDT-1'!C61</f>
        <v>0</v>
      </c>
      <c r="AF61" s="26"/>
      <c r="AG61">
        <f t="shared" si="2"/>
        <v>690.45727718151397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7.9102676133260506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4.2312559999999992</v>
      </c>
      <c r="O62">
        <f>BYPL_ISGS_exbus!BB62</f>
        <v>501.28518506374741</v>
      </c>
      <c r="P62" s="77">
        <v>25.38</v>
      </c>
      <c r="Q62" s="77">
        <v>9.6900000000000013</v>
      </c>
      <c r="R62" s="80">
        <v>25.899999999999995</v>
      </c>
      <c r="S62" s="80">
        <v>0</v>
      </c>
      <c r="T62" s="78">
        <f>SUMPRODUCT(LTA!F62:AJ62,LTA!F$101:AJ$101,LTA!F$104:AJ$104)</f>
        <v>129.77000000000001</v>
      </c>
      <c r="U62" s="78">
        <f>SUMPRODUCT(LTA!F62:AJ62,LTA!F$102:AJ$102,LTA!F$104:AJ$104)</f>
        <v>48.89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91.580000000000013</v>
      </c>
      <c r="AB62" s="117">
        <f>-STOA!O62</f>
        <v>-116.39</v>
      </c>
      <c r="AC62">
        <f t="shared" si="0"/>
        <v>8.7504863725620279</v>
      </c>
      <c r="AD62">
        <f t="shared" si="1"/>
        <v>690.45396289028554</v>
      </c>
      <c r="AE62">
        <f>'IDT-1'!C62</f>
        <v>0</v>
      </c>
      <c r="AF62" s="26"/>
      <c r="AG62">
        <f t="shared" si="2"/>
        <v>690.45396289028554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7.9102676133260506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4.2675839999999994</v>
      </c>
      <c r="O63">
        <f>BYPL_ISGS_exbus!BB63</f>
        <v>501.63001691781108</v>
      </c>
      <c r="P63" s="77">
        <v>25.19</v>
      </c>
      <c r="Q63" s="77">
        <v>9.6900000000000013</v>
      </c>
      <c r="R63" s="80">
        <v>25.899999999999995</v>
      </c>
      <c r="S63" s="80">
        <v>0</v>
      </c>
      <c r="T63" s="78">
        <f>SUMPRODUCT(LTA!F63:AJ63,LTA!F$101:AJ$101,LTA!F$104:AJ$104)</f>
        <v>120.94999999999999</v>
      </c>
      <c r="U63" s="78">
        <f>SUMPRODUCT(LTA!F63:AJ63,LTA!F$102:AJ$102,LTA!F$104:AJ$104)</f>
        <v>48.89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89.78</v>
      </c>
      <c r="AB63" s="117">
        <f>-STOA!O63</f>
        <v>-116.39</v>
      </c>
      <c r="AC63">
        <f t="shared" si="0"/>
        <v>8.4264247536119292</v>
      </c>
      <c r="AD63">
        <f t="shared" si="1"/>
        <v>714.21918436329929</v>
      </c>
      <c r="AE63">
        <f>'IDT-1'!C63</f>
        <v>0</v>
      </c>
      <c r="AF63" s="26"/>
      <c r="AG63">
        <f t="shared" si="2"/>
        <v>714.21918436329929</v>
      </c>
      <c r="AI63" s="75">
        <f>PXIL!I63</f>
        <v>0</v>
      </c>
      <c r="AJ63" s="75">
        <f>PXIL!O63</f>
        <v>0</v>
      </c>
      <c r="AK63" s="75">
        <f>RTM_IEX!I63</f>
        <v>3.87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7.9102676133260506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4.2264759999999999</v>
      </c>
      <c r="O64">
        <f>BYPL_ISGS_exbus!BB64</f>
        <v>501.63001464891806</v>
      </c>
      <c r="P64" s="77">
        <v>25.188598843030373</v>
      </c>
      <c r="Q64" s="77">
        <v>9.6900000000000013</v>
      </c>
      <c r="R64" s="80">
        <v>25.899999999999995</v>
      </c>
      <c r="S64" s="80">
        <v>0</v>
      </c>
      <c r="T64" s="78">
        <f>SUMPRODUCT(LTA!F64:AJ64,LTA!F$101:AJ$101,LTA!F$104:AJ$104)</f>
        <v>112.33000000000001</v>
      </c>
      <c r="U64" s="78">
        <f>SUMPRODUCT(LTA!F64:AJ64,LTA!F$102:AJ$102,LTA!F$104:AJ$104)</f>
        <v>48.89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87.98</v>
      </c>
      <c r="AB64" s="117">
        <f>-STOA!O64</f>
        <v>-116.39</v>
      </c>
      <c r="AC64">
        <f t="shared" si="0"/>
        <v>8.4423486934194631</v>
      </c>
      <c r="AD64">
        <f t="shared" si="1"/>
        <v>683.87074899762911</v>
      </c>
      <c r="AE64">
        <f>'IDT-1'!C64</f>
        <v>0</v>
      </c>
      <c r="AF64" s="26"/>
      <c r="AG64">
        <f t="shared" si="2"/>
        <v>683.87074899762911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7.9102676133260506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4.0974159999999991</v>
      </c>
      <c r="O65">
        <f>BYPL_ISGS_exbus!BB65</f>
        <v>507.24380400381284</v>
      </c>
      <c r="P65" s="77">
        <v>25.188598843030373</v>
      </c>
      <c r="Q65" s="77">
        <v>9.6900000000000013</v>
      </c>
      <c r="R65" s="80">
        <v>25.899999999999995</v>
      </c>
      <c r="S65" s="80">
        <v>0</v>
      </c>
      <c r="T65" s="78">
        <f>SUMPRODUCT(LTA!F65:AJ65,LTA!F$101:AJ$101,LTA!F$104:AJ$104)</f>
        <v>105.25999999999999</v>
      </c>
      <c r="U65" s="78">
        <f>SUMPRODUCT(LTA!F65:AJ65,LTA!F$102:AJ$102,LTA!F$104:AJ$104)</f>
        <v>48.89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86.48</v>
      </c>
      <c r="AB65" s="117">
        <f>-STOA!O65</f>
        <v>-116.39</v>
      </c>
      <c r="AC65">
        <f t="shared" si="0"/>
        <v>8.6141482713874105</v>
      </c>
      <c r="AD65">
        <f t="shared" si="1"/>
        <v>735.36367877455598</v>
      </c>
      <c r="AE65">
        <f>'IDT-1'!C65</f>
        <v>0</v>
      </c>
      <c r="AF65" s="26"/>
      <c r="AG65">
        <f t="shared" si="2"/>
        <v>735.36367877455598</v>
      </c>
      <c r="AI65" s="75">
        <f>PXIL!I65</f>
        <v>0</v>
      </c>
      <c r="AJ65" s="75">
        <f>PXIL!O65</f>
        <v>0</v>
      </c>
      <c r="AK65" s="75">
        <f>RTM_IEX!I65</f>
        <v>38.75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7.9102676133260506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4.4740799999999989</v>
      </c>
      <c r="O66">
        <f>BYPL_ISGS_exbus!BB66</f>
        <v>512.96123012048258</v>
      </c>
      <c r="P66" s="77">
        <v>25.188598843030373</v>
      </c>
      <c r="Q66" s="77">
        <v>9.6900000000000013</v>
      </c>
      <c r="R66" s="80">
        <v>25.899999999999995</v>
      </c>
      <c r="S66" s="80">
        <v>0</v>
      </c>
      <c r="T66" s="78">
        <f>SUMPRODUCT(LTA!F66:AJ66,LTA!F$101:AJ$101,LTA!F$104:AJ$104)</f>
        <v>97.62</v>
      </c>
      <c r="U66" s="78">
        <f>SUMPRODUCT(LTA!F66:AJ66,LTA!F$102:AJ$102,LTA!F$104:AJ$104)</f>
        <v>48.89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82.580000000000013</v>
      </c>
      <c r="AB66" s="117">
        <f>-STOA!O66</f>
        <v>-116.39</v>
      </c>
      <c r="AC66">
        <f t="shared" si="0"/>
        <v>8.5320802644141072</v>
      </c>
      <c r="AD66">
        <f t="shared" si="1"/>
        <v>726.11983689819897</v>
      </c>
      <c r="AE66">
        <f>'IDT-1'!C66</f>
        <v>0</v>
      </c>
      <c r="AF66" s="26"/>
      <c r="AG66">
        <f t="shared" si="2"/>
        <v>726.11983689819897</v>
      </c>
      <c r="AI66" s="75">
        <f>PXIL!I66</f>
        <v>0</v>
      </c>
      <c r="AJ66" s="75">
        <f>PXIL!O66</f>
        <v>0</v>
      </c>
      <c r="AK66" s="75">
        <f>RTM_IEX!I66</f>
        <v>34.869999999999997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7.9102676133260506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4.4186319999999988</v>
      </c>
      <c r="O67">
        <f>BYPL_ISGS_exbus!BB67</f>
        <v>512.34359630064807</v>
      </c>
      <c r="P67" s="77">
        <v>25.188181752562439</v>
      </c>
      <c r="Q67" s="77">
        <v>9.6900000000000013</v>
      </c>
      <c r="R67" s="80">
        <v>25.899999999999995</v>
      </c>
      <c r="S67" s="80">
        <v>0</v>
      </c>
      <c r="T67" s="78">
        <f>SUMPRODUCT(LTA!F67:AJ67,LTA!F$101:AJ$101,LTA!F$104:AJ$104)</f>
        <v>89.919999999999987</v>
      </c>
      <c r="U67" s="78">
        <f>SUMPRODUCT(LTA!F67:AJ67,LTA!F$102:AJ$102,LTA!F$104:AJ$104)</f>
        <v>49.36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77.180000000000007</v>
      </c>
      <c r="AB67" s="117">
        <f>-STOA!O67</f>
        <v>-116.39</v>
      </c>
      <c r="AC67">
        <f t="shared" si="0"/>
        <v>8.4320814740034429</v>
      </c>
      <c r="AD67">
        <f t="shared" si="1"/>
        <v>714.85633677830731</v>
      </c>
      <c r="AE67">
        <f>'IDT-1'!C67</f>
        <v>0</v>
      </c>
      <c r="AF67" s="26"/>
      <c r="AG67">
        <f t="shared" si="2"/>
        <v>714.85633677830731</v>
      </c>
      <c r="AI67" s="75">
        <f>PXIL!I67</f>
        <v>0</v>
      </c>
      <c r="AJ67" s="75">
        <f>PXIL!O67</f>
        <v>0</v>
      </c>
      <c r="AK67" s="75">
        <f>RTM_IEX!I67</f>
        <v>36.81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7.9102676133260506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4.1662479999999986</v>
      </c>
      <c r="O68">
        <f>BYPL_ISGS_exbus!BB68</f>
        <v>512.77445979184381</v>
      </c>
      <c r="P68" s="77">
        <v>25.188452322437946</v>
      </c>
      <c r="Q68" s="77">
        <v>9.6900000000000013</v>
      </c>
      <c r="R68" s="80">
        <v>25.899999999999995</v>
      </c>
      <c r="S68" s="80">
        <v>0</v>
      </c>
      <c r="T68" s="78">
        <f>SUMPRODUCT(LTA!F68:AJ68,LTA!F$101:AJ$101,LTA!F$104:AJ$104)</f>
        <v>80.459999999999994</v>
      </c>
      <c r="U68" s="78">
        <f>SUMPRODUCT(LTA!F68:AJ68,LTA!F$102:AJ$102,LTA!F$104:AJ$104)</f>
        <v>49.36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73.580000000000013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8.403998474540872</v>
      </c>
      <c r="AD68">
        <f t="shared" ref="AD68:AD98" si="4">SUM(B68:AB68,AI68:AR68)-AC68</f>
        <v>711.69316983884107</v>
      </c>
      <c r="AE68">
        <f>'IDT-1'!C68</f>
        <v>0</v>
      </c>
      <c r="AF68" s="26"/>
      <c r="AG68">
        <f t="shared" ref="AG68:AG98" si="5">SUM(AD68:AF68)</f>
        <v>711.69316983884107</v>
      </c>
      <c r="AI68" s="75">
        <f>PXIL!I68</f>
        <v>0</v>
      </c>
      <c r="AJ68" s="75">
        <f>PXIL!O68</f>
        <v>0</v>
      </c>
      <c r="AK68" s="75">
        <f>RTM_IEX!I68</f>
        <v>46.5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7.9102676133260506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4.1891919999999985</v>
      </c>
      <c r="O69">
        <f>BYPL_ISGS_exbus!BB69</f>
        <v>530.93217137600777</v>
      </c>
      <c r="P69" s="77">
        <v>25.188452322437946</v>
      </c>
      <c r="Q69" s="77">
        <v>9.6900000000000013</v>
      </c>
      <c r="R69" s="80">
        <v>25.899999999999995</v>
      </c>
      <c r="S69" s="80">
        <v>0</v>
      </c>
      <c r="T69" s="78">
        <f>SUMPRODUCT(LTA!F69:AJ69,LTA!F$101:AJ$101,LTA!F$104:AJ$104)</f>
        <v>61.410000000000004</v>
      </c>
      <c r="U69" s="78">
        <f>SUMPRODUCT(LTA!F69:AJ69,LTA!F$102:AJ$102,LTA!F$104:AJ$104)</f>
        <v>49.36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70.580000000000013</v>
      </c>
      <c r="AB69" s="117">
        <f>-STOA!O69</f>
        <v>-116.39</v>
      </c>
      <c r="AC69">
        <f t="shared" si="3"/>
        <v>8.3443402436815148</v>
      </c>
      <c r="AD69">
        <f t="shared" si="4"/>
        <v>704.97348365386438</v>
      </c>
      <c r="AE69">
        <f>'IDT-1'!C69</f>
        <v>0</v>
      </c>
      <c r="AF69" s="26"/>
      <c r="AG69">
        <f t="shared" si="5"/>
        <v>704.97348365386438</v>
      </c>
      <c r="AI69" s="75">
        <f>PXIL!I69</f>
        <v>0</v>
      </c>
      <c r="AJ69" s="75">
        <f>PXIL!O69</f>
        <v>0</v>
      </c>
      <c r="AK69" s="75">
        <f>RTM_IEX!I69</f>
        <v>43.59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7.9102676133260506</v>
      </c>
      <c r="F70">
        <f>GT_Spot!Q70</f>
        <v>0</v>
      </c>
      <c r="G70">
        <f>PPCL_NG!Q70</f>
        <v>-0.16161616161616163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4.2312559999999992</v>
      </c>
      <c r="O70">
        <f>BYPL_ISGS_exbus!BB70</f>
        <v>530.93379795281942</v>
      </c>
      <c r="P70" s="77">
        <v>25.188598843030373</v>
      </c>
      <c r="Q70" s="77">
        <v>9.6900000000000013</v>
      </c>
      <c r="R70" s="80">
        <v>25.44</v>
      </c>
      <c r="S70" s="80">
        <v>0</v>
      </c>
      <c r="T70" s="78">
        <f>SUMPRODUCT(LTA!F70:AJ70,LTA!F$101:AJ$101,LTA!F$104:AJ$104)</f>
        <v>46.81</v>
      </c>
      <c r="U70" s="78">
        <f>SUMPRODUCT(LTA!F70:AJ70,LTA!F$102:AJ$102,LTA!F$104:AJ$104)</f>
        <v>49.36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67.580000000000013</v>
      </c>
      <c r="AB70" s="117">
        <f>-STOA!O70</f>
        <v>-116.39</v>
      </c>
      <c r="AC70">
        <f t="shared" si="3"/>
        <v>8.4429608590311478</v>
      </c>
      <c r="AD70">
        <f t="shared" si="4"/>
        <v>715.75708397430287</v>
      </c>
      <c r="AE70">
        <f>'IDT-1'!C70</f>
        <v>0</v>
      </c>
      <c r="AF70" s="26"/>
      <c r="AG70">
        <f t="shared" si="5"/>
        <v>715.75708397430287</v>
      </c>
      <c r="AI70" s="75">
        <f>PXIL!I70</f>
        <v>0</v>
      </c>
      <c r="AJ70" s="75">
        <f>PXIL!O70</f>
        <v>0</v>
      </c>
      <c r="AK70" s="75">
        <f>RTM_IEX!I70</f>
        <v>72.650000000000006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7.9102676133260506</v>
      </c>
      <c r="F71">
        <f>GT_Spot!Q71</f>
        <v>0</v>
      </c>
      <c r="G71">
        <f>PPCL_NG!Q71</f>
        <v>-0.16161616161616163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3.9788719999999991</v>
      </c>
      <c r="O71">
        <f>BYPL_ISGS_exbus!BB71</f>
        <v>542.92566675320666</v>
      </c>
      <c r="P71" s="77">
        <v>54.650000000000006</v>
      </c>
      <c r="Q71" s="77">
        <v>22.19</v>
      </c>
      <c r="R71" s="80">
        <v>23.23</v>
      </c>
      <c r="S71" s="80">
        <v>0</v>
      </c>
      <c r="T71" s="78">
        <f>SUMPRODUCT(LTA!F71:AJ71,LTA!F$101:AJ$101,LTA!F$104:AJ$104)</f>
        <v>38.209999999999994</v>
      </c>
      <c r="U71" s="78">
        <f>SUMPRODUCT(LTA!F71:AJ71,LTA!F$102:AJ$102,LTA!F$104:AJ$104)</f>
        <v>75.92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64.580000000000013</v>
      </c>
      <c r="AB71" s="117">
        <f>-STOA!O71</f>
        <v>-116.39</v>
      </c>
      <c r="AC71">
        <f t="shared" si="3"/>
        <v>8.5748493334219891</v>
      </c>
      <c r="AD71">
        <f t="shared" si="4"/>
        <v>688.42608145726877</v>
      </c>
      <c r="AE71">
        <f>'IDT-1'!C71</f>
        <v>0</v>
      </c>
      <c r="AF71" s="26"/>
      <c r="AG71">
        <f t="shared" si="5"/>
        <v>688.42608145726877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7.9102676133260506</v>
      </c>
      <c r="F72">
        <f>GT_Spot!Q72</f>
        <v>0</v>
      </c>
      <c r="G72">
        <f>PPCL_NG!Q72</f>
        <v>-0.16161616161616163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4.285747999999999</v>
      </c>
      <c r="O72">
        <f>BYPL_ISGS_exbus!BB72</f>
        <v>551.57192514697908</v>
      </c>
      <c r="P72" s="77">
        <v>54.650000000000006</v>
      </c>
      <c r="Q72" s="77">
        <v>22.19</v>
      </c>
      <c r="R72" s="80">
        <v>16.87</v>
      </c>
      <c r="S72" s="80">
        <v>0</v>
      </c>
      <c r="T72" s="78">
        <f>SUMPRODUCT(LTA!F72:AJ72,LTA!F$101:AJ$101,LTA!F$104:AJ$104)</f>
        <v>30.41</v>
      </c>
      <c r="U72" s="78">
        <f>SUMPRODUCT(LTA!F72:AJ72,LTA!F$102:AJ$102,LTA!F$104:AJ$104)</f>
        <v>75.92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61.580000000000005</v>
      </c>
      <c r="AB72" s="117">
        <f>-STOA!O72</f>
        <v>-116.39</v>
      </c>
      <c r="AC72">
        <f t="shared" si="3"/>
        <v>8.7253882381210843</v>
      </c>
      <c r="AD72">
        <f t="shared" si="4"/>
        <v>747.56867694634195</v>
      </c>
      <c r="AE72">
        <f>'IDT-1'!C72</f>
        <v>0</v>
      </c>
      <c r="AF72" s="26"/>
      <c r="AG72">
        <f t="shared" si="5"/>
        <v>747.56867694634195</v>
      </c>
      <c r="AI72" s="75">
        <f>PXIL!I72</f>
        <v>0</v>
      </c>
      <c r="AJ72" s="75">
        <f>PXIL!O72</f>
        <v>0</v>
      </c>
      <c r="AK72" s="75">
        <f>RTM_IEX!I72</f>
        <v>46.5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7.9102676133260506</v>
      </c>
      <c r="F73">
        <f>GT_Spot!Q73</f>
        <v>0</v>
      </c>
      <c r="G73">
        <f>PPCL_NG!Q73</f>
        <v>-0.16161616161616163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4.4186319999999988</v>
      </c>
      <c r="O73">
        <f>BYPL_ISGS_exbus!BB73</f>
        <v>598.9731939622294</v>
      </c>
      <c r="P73" s="77">
        <v>54.650000000000006</v>
      </c>
      <c r="Q73" s="77">
        <v>22.19</v>
      </c>
      <c r="R73" s="80">
        <v>9.99</v>
      </c>
      <c r="S73" s="80">
        <v>0</v>
      </c>
      <c r="T73" s="78">
        <f>SUMPRODUCT(LTA!F73:AJ73,LTA!F$101:AJ$101,LTA!F$104:AJ$104)</f>
        <v>22.39</v>
      </c>
      <c r="U73" s="78">
        <f>SUMPRODUCT(LTA!F73:AJ73,LTA!F$102:AJ$102,LTA!F$104:AJ$104)</f>
        <v>75.92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58.580000000000005</v>
      </c>
      <c r="AB73" s="117">
        <f>-STOA!O73</f>
        <v>-116.39</v>
      </c>
      <c r="AC73">
        <f t="shared" si="3"/>
        <v>8.8497687828952873</v>
      </c>
      <c r="AD73">
        <f t="shared" si="4"/>
        <v>761.57844921681817</v>
      </c>
      <c r="AE73">
        <f>'IDT-1'!C73</f>
        <v>0</v>
      </c>
      <c r="AF73" s="26"/>
      <c r="AG73">
        <f t="shared" si="5"/>
        <v>761.57844921681817</v>
      </c>
      <c r="AI73" s="75">
        <f>PXIL!I73</f>
        <v>0</v>
      </c>
      <c r="AJ73" s="75">
        <f>PXIL!O73</f>
        <v>0</v>
      </c>
      <c r="AK73" s="75">
        <f>RTM_IEX!I73</f>
        <v>31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7.9102676133260506</v>
      </c>
      <c r="F74">
        <f>GT_Spot!Q74</f>
        <v>0</v>
      </c>
      <c r="G74">
        <f>PPCL_NG!Q74</f>
        <v>-0.16161616161616163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4.3689199999999992</v>
      </c>
      <c r="O74">
        <f>BYPL_ISGS_exbus!BB74</f>
        <v>593.23047730881456</v>
      </c>
      <c r="P74" s="77">
        <v>54.650000000000006</v>
      </c>
      <c r="Q74" s="77">
        <v>22.19253977337759</v>
      </c>
      <c r="R74" s="80">
        <v>4.87</v>
      </c>
      <c r="S74" s="80">
        <v>0</v>
      </c>
      <c r="T74" s="78">
        <f>SUMPRODUCT(LTA!F74:AJ74,LTA!F$101:AJ$101,LTA!F$104:AJ$104)</f>
        <v>18.240000000000002</v>
      </c>
      <c r="U74" s="78">
        <f>SUMPRODUCT(LTA!F74:AJ74,LTA!F$102:AJ$102,LTA!F$104:AJ$104)</f>
        <v>75.92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57.980000000000004</v>
      </c>
      <c r="AB74" s="117">
        <f>-STOA!O74</f>
        <v>-116.39</v>
      </c>
      <c r="AC74">
        <f t="shared" si="3"/>
        <v>8.8738817607509581</v>
      </c>
      <c r="AD74">
        <f t="shared" si="4"/>
        <v>764.29444735892514</v>
      </c>
      <c r="AE74">
        <f>'IDT-1'!C74</f>
        <v>0</v>
      </c>
      <c r="AF74" s="26"/>
      <c r="AG74">
        <f t="shared" si="5"/>
        <v>764.29444735892514</v>
      </c>
      <c r="AI74" s="75">
        <f>PXIL!I74</f>
        <v>0</v>
      </c>
      <c r="AJ74" s="75">
        <f>PXIL!O74</f>
        <v>0</v>
      </c>
      <c r="AK74" s="75">
        <f>RTM_IEX!I74</f>
        <v>49.4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7.9756417258328778</v>
      </c>
      <c r="F75">
        <f>GT_Spot!Q75</f>
        <v>0</v>
      </c>
      <c r="G75">
        <f>PPCL_NG!Q75</f>
        <v>-0.16161616161616163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4.3870839999999998</v>
      </c>
      <c r="O75">
        <f>BYPL_ISGS_exbus!BB75</f>
        <v>618.20731513878104</v>
      </c>
      <c r="P75" s="77">
        <v>54.650000000000006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15.45</v>
      </c>
      <c r="U75" s="78">
        <f>SUMPRODUCT(LTA!F75:AJ75,LTA!F$102:AJ$102,LTA!F$104:AJ$104)</f>
        <v>75.92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38.75</v>
      </c>
      <c r="Z75" s="75">
        <f>IEX!O75</f>
        <v>0</v>
      </c>
      <c r="AA75" s="117">
        <f>STOA!I75</f>
        <v>57.38</v>
      </c>
      <c r="AB75" s="117">
        <f>-STOA!O75</f>
        <v>-55</v>
      </c>
      <c r="AC75">
        <f t="shared" si="3"/>
        <v>9.1376176598437553</v>
      </c>
      <c r="AD75">
        <f t="shared" si="4"/>
        <v>746.57108740230569</v>
      </c>
      <c r="AE75">
        <f>'IDT-1'!C75</f>
        <v>0</v>
      </c>
      <c r="AF75" s="26"/>
      <c r="AG75">
        <f t="shared" si="5"/>
        <v>746.57108740230569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7.9756417258328778</v>
      </c>
      <c r="F76">
        <f>GT_Spot!Q76</f>
        <v>0</v>
      </c>
      <c r="G76">
        <f>PPCL_NG!Q76</f>
        <v>-0.16161616161616163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4.3039119999999995</v>
      </c>
      <c r="O76">
        <f>BYPL_ISGS_exbus!BB76</f>
        <v>627.89907668580281</v>
      </c>
      <c r="P76" s="77">
        <v>54.650000000000006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10.89</v>
      </c>
      <c r="U76" s="78">
        <f>SUMPRODUCT(LTA!F76:AJ76,LTA!F$102:AJ$102,LTA!F$104:AJ$104)</f>
        <v>75.92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29.06</v>
      </c>
      <c r="Z76" s="75">
        <f>IEX!O76</f>
        <v>0</v>
      </c>
      <c r="AA76" s="117">
        <f>STOA!I76</f>
        <v>55.88</v>
      </c>
      <c r="AB76" s="117">
        <f>-STOA!O76</f>
        <v>-55</v>
      </c>
      <c r="AC76">
        <f t="shared" si="3"/>
        <v>8.6840575093587571</v>
      </c>
      <c r="AD76">
        <f t="shared" si="4"/>
        <v>785.88323709981216</v>
      </c>
      <c r="AE76">
        <f>'IDT-1'!C76</f>
        <v>0</v>
      </c>
      <c r="AF76" s="26"/>
      <c r="AG76">
        <f t="shared" si="5"/>
        <v>785.88323709981216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7.9756417258328778</v>
      </c>
      <c r="F77">
        <f>GT_Spot!Q77</f>
        <v>0</v>
      </c>
      <c r="G77">
        <f>PPCL_NG!Q77</f>
        <v>-0.16161616161616163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4.2809679999999988</v>
      </c>
      <c r="O77">
        <f>BYPL_ISGS_exbus!BB77</f>
        <v>655.59115698506525</v>
      </c>
      <c r="P77" s="77">
        <v>54.650000000000006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10.45</v>
      </c>
      <c r="U77" s="78">
        <f>SUMPRODUCT(LTA!F77:AJ77,LTA!F$102:AJ$102,LTA!F$104:AJ$104)</f>
        <v>75.92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9.69</v>
      </c>
      <c r="Z77" s="75">
        <f>IEX!O77</f>
        <v>0</v>
      </c>
      <c r="AA77" s="117">
        <f>STOA!I77</f>
        <v>55.580000000000005</v>
      </c>
      <c r="AB77" s="117">
        <f>-STOA!O77</f>
        <v>-55</v>
      </c>
      <c r="AC77">
        <f t="shared" si="3"/>
        <v>8.8393591840142207</v>
      </c>
      <c r="AD77">
        <f t="shared" si="4"/>
        <v>783.28707172441943</v>
      </c>
      <c r="AE77">
        <f>'IDT-1'!C77</f>
        <v>0</v>
      </c>
      <c r="AF77" s="26"/>
      <c r="AG77">
        <f t="shared" si="5"/>
        <v>783.28707172441943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7.9756417258328778</v>
      </c>
      <c r="F78">
        <f>GT_Spot!Q78</f>
        <v>0</v>
      </c>
      <c r="G78">
        <f>PPCL_NG!Q78</f>
        <v>-0.16161616161616163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4.2398599999999984</v>
      </c>
      <c r="O78">
        <f>BYPL_ISGS_exbus!BB78</f>
        <v>664.13882264306517</v>
      </c>
      <c r="P78" s="77">
        <v>54.650000000000006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10.65</v>
      </c>
      <c r="U78" s="78">
        <f>SUMPRODUCT(LTA!F78:AJ78,LTA!F$102:AJ$102,LTA!F$104:AJ$104)</f>
        <v>75.92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55.580000000000005</v>
      </c>
      <c r="AB78" s="117">
        <f>-STOA!O78</f>
        <v>-55</v>
      </c>
      <c r="AC78">
        <f t="shared" si="3"/>
        <v>9.0526580794595013</v>
      </c>
      <c r="AD78">
        <f t="shared" si="4"/>
        <v>757.09033048697393</v>
      </c>
      <c r="AE78">
        <f>'IDT-1'!C78</f>
        <v>0</v>
      </c>
      <c r="AF78" s="26"/>
      <c r="AG78">
        <f t="shared" si="5"/>
        <v>757.09033048697393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7.9756417258328778</v>
      </c>
      <c r="F79">
        <f>GT_Spot!Q79</f>
        <v>0</v>
      </c>
      <c r="G79">
        <f>PPCL_NG!Q79</f>
        <v>-0.16161616161616163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4.3316359999999987</v>
      </c>
      <c r="O79">
        <f>BYPL_ISGS_exbus!BB79</f>
        <v>664.94042067850057</v>
      </c>
      <c r="P79" s="77">
        <v>54.650000000000006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11.07</v>
      </c>
      <c r="U79" s="78">
        <f>SUMPRODUCT(LTA!F79:AJ79,LTA!F$102:AJ$102,LTA!F$104:AJ$104)</f>
        <v>75.92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-65</v>
      </c>
      <c r="AA79" s="117">
        <f>STOA!I79</f>
        <v>55.580000000000005</v>
      </c>
      <c r="AB79" s="117">
        <f>-STOA!O79</f>
        <v>-55</v>
      </c>
      <c r="AC79">
        <f t="shared" si="3"/>
        <v>9.3305595966371939</v>
      </c>
      <c r="AD79">
        <f t="shared" si="4"/>
        <v>728.12580300523177</v>
      </c>
      <c r="AE79">
        <f>'IDT-1'!C79</f>
        <v>0</v>
      </c>
      <c r="AF79" s="26"/>
      <c r="AG79">
        <f t="shared" si="5"/>
        <v>728.12580300523177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7.9756417258328778</v>
      </c>
      <c r="F80">
        <f>GT_Spot!Q80</f>
        <v>0</v>
      </c>
      <c r="G80">
        <f>PPCL_NG!Q80</f>
        <v>-0.16161616161616163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4.0792519999999994</v>
      </c>
      <c r="O80">
        <f>BYPL_ISGS_exbus!BB80</f>
        <v>664.94042067850057</v>
      </c>
      <c r="P80" s="77">
        <v>54.650000000000006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7.19</v>
      </c>
      <c r="U80" s="78">
        <f>SUMPRODUCT(LTA!F80:AJ80,LTA!F$102:AJ$102,LTA!F$104:AJ$104)</f>
        <v>75.92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-80</v>
      </c>
      <c r="AA80" s="117">
        <f>STOA!I80</f>
        <v>55.580000000000005</v>
      </c>
      <c r="AB80" s="117">
        <f>-STOA!O80</f>
        <v>-55</v>
      </c>
      <c r="AC80">
        <f t="shared" si="3"/>
        <v>9.072241429382311</v>
      </c>
      <c r="AD80">
        <f t="shared" si="4"/>
        <v>749.25173717248663</v>
      </c>
      <c r="AE80">
        <f>'IDT-1'!C80</f>
        <v>0</v>
      </c>
      <c r="AF80" s="26"/>
      <c r="AG80">
        <f t="shared" si="5"/>
        <v>749.25173717248663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-0.16161616161616163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4.2580239999999989</v>
      </c>
      <c r="O81">
        <f>BYPL_ISGS_exbus!BB81</f>
        <v>666.23219635586963</v>
      </c>
      <c r="P81" s="77">
        <v>54.650000000000006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6.89</v>
      </c>
      <c r="U81" s="78">
        <f>SUMPRODUCT(LTA!F81:AJ81,LTA!F$102:AJ$102,LTA!F$104:AJ$104)</f>
        <v>75.92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-85</v>
      </c>
      <c r="AA81" s="117">
        <f>STOA!I81</f>
        <v>55.580000000000005</v>
      </c>
      <c r="AB81" s="117">
        <f>-STOA!O81</f>
        <v>-55</v>
      </c>
      <c r="AC81">
        <f t="shared" si="3"/>
        <v>9.2187639921093751</v>
      </c>
      <c r="AD81">
        <f t="shared" si="4"/>
        <v>735.62233391591121</v>
      </c>
      <c r="AE81">
        <f>'IDT-1'!C81</f>
        <v>0</v>
      </c>
      <c r="AF81" s="26"/>
      <c r="AG81">
        <f t="shared" si="5"/>
        <v>735.62233391591121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-0.16161616161616163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4.3459759999999994</v>
      </c>
      <c r="O82">
        <f>BYPL_ISGS_exbus!BB82</f>
        <v>666.23251326214881</v>
      </c>
      <c r="P82" s="77">
        <v>54.650000000000006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6.8</v>
      </c>
      <c r="U82" s="78">
        <f>SUMPRODUCT(LTA!F82:AJ82,LTA!F$102:AJ$102,LTA!F$104:AJ$104)</f>
        <v>75.92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55.580000000000005</v>
      </c>
      <c r="AB82" s="117">
        <f>-STOA!O82</f>
        <v>-55</v>
      </c>
      <c r="AC82">
        <f t="shared" si="3"/>
        <v>9.3519206713175613</v>
      </c>
      <c r="AD82">
        <f t="shared" si="4"/>
        <v>720.48744614298221</v>
      </c>
      <c r="AE82">
        <f>'IDT-1'!C82</f>
        <v>0</v>
      </c>
      <c r="AF82" s="26"/>
      <c r="AG82">
        <f t="shared" si="5"/>
        <v>720.48744614298221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-0.16161616161616163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4.1528639999999992</v>
      </c>
      <c r="O83">
        <f>BYPL_ISGS_exbus!BB83</f>
        <v>584.22115070315147</v>
      </c>
      <c r="P83" s="77">
        <v>54.650000000000006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6.51</v>
      </c>
      <c r="U83" s="78">
        <f>SUMPRODUCT(LTA!F83:AJ83,LTA!F$102:AJ$102,LTA!F$104:AJ$104)</f>
        <v>75.92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-125</v>
      </c>
      <c r="AA83" s="117">
        <f>STOA!I83</f>
        <v>55.580000000000005</v>
      </c>
      <c r="AB83" s="117">
        <f>-STOA!O83</f>
        <v>-55</v>
      </c>
      <c r="AC83">
        <f t="shared" si="3"/>
        <v>9.3131892080313143</v>
      </c>
      <c r="AD83">
        <f t="shared" si="4"/>
        <v>685.99170304727124</v>
      </c>
      <c r="AE83">
        <f>'IDT-1'!C83</f>
        <v>0</v>
      </c>
      <c r="AF83" s="26"/>
      <c r="AG83">
        <f t="shared" si="5"/>
        <v>685.99170304727124</v>
      </c>
      <c r="AI83" s="75">
        <f>PXIL!I83</f>
        <v>0</v>
      </c>
      <c r="AJ83" s="75">
        <f>PXIL!O83</f>
        <v>0</v>
      </c>
      <c r="AK83" s="75">
        <f>RTM_IEX!I83</f>
        <v>62.96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-0.16161616161616163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4.1853679999999995</v>
      </c>
      <c r="O84">
        <f>BYPL_ISGS_exbus!BB84</f>
        <v>584.05501879648023</v>
      </c>
      <c r="P84" s="77">
        <v>54.650000000000006</v>
      </c>
      <c r="Q84" s="77">
        <v>22.19253977337759</v>
      </c>
      <c r="R84" s="80">
        <v>0</v>
      </c>
      <c r="S84" s="80">
        <v>0</v>
      </c>
      <c r="T84" s="78">
        <f>SUMPRODUCT(LTA!F84:AJ84,LTA!F$101:AJ$101,LTA!F$104:AJ$104)</f>
        <v>5.72</v>
      </c>
      <c r="U84" s="78">
        <f>SUMPRODUCT(LTA!F84:AJ84,LTA!F$102:AJ$102,LTA!F$104:AJ$104)</f>
        <v>75.92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-135</v>
      </c>
      <c r="AA84" s="117">
        <f>STOA!I84</f>
        <v>55.580000000000005</v>
      </c>
      <c r="AB84" s="117">
        <f>-STOA!O84</f>
        <v>-55</v>
      </c>
      <c r="AC84">
        <f t="shared" si="3"/>
        <v>9.3512505576745628</v>
      </c>
      <c r="AD84">
        <f t="shared" si="4"/>
        <v>670.19001379095675</v>
      </c>
      <c r="AE84">
        <f>'IDT-1'!C84</f>
        <v>0</v>
      </c>
      <c r="AF84" s="26"/>
      <c r="AG84">
        <f t="shared" si="5"/>
        <v>670.19001379095675</v>
      </c>
      <c r="AI84" s="75">
        <f>PXIL!I84</f>
        <v>0</v>
      </c>
      <c r="AJ84" s="75">
        <f>PXIL!O84</f>
        <v>0</v>
      </c>
      <c r="AK84" s="75">
        <f>RTM_IEX!I84</f>
        <v>58.12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-0.16161616161616163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4.2628039999999983</v>
      </c>
      <c r="O85">
        <f>BYPL_ISGS_exbus!BB85</f>
        <v>609.29254785891703</v>
      </c>
      <c r="P85" s="77">
        <v>54.650000000000006</v>
      </c>
      <c r="Q85" s="77">
        <v>22.19253977337759</v>
      </c>
      <c r="R85" s="80">
        <v>0</v>
      </c>
      <c r="S85" s="80">
        <v>0</v>
      </c>
      <c r="T85" s="78">
        <f>SUMPRODUCT(LTA!F85:AJ85,LTA!F$101:AJ$101,LTA!F$104:AJ$104)</f>
        <v>5.86</v>
      </c>
      <c r="U85" s="78">
        <f>SUMPRODUCT(LTA!F85:AJ85,LTA!F$102:AJ$102,LTA!F$104:AJ$104)</f>
        <v>75.92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-145</v>
      </c>
      <c r="AA85" s="117">
        <f>STOA!I85</f>
        <v>55.580000000000005</v>
      </c>
      <c r="AB85" s="117">
        <f>-STOA!O85</f>
        <v>-55</v>
      </c>
      <c r="AC85">
        <f t="shared" si="3"/>
        <v>9.2548355254459587</v>
      </c>
      <c r="AD85">
        <f t="shared" si="4"/>
        <v>639.24139388562207</v>
      </c>
      <c r="AE85">
        <f>'IDT-1'!C85</f>
        <v>0</v>
      </c>
      <c r="AF85" s="26"/>
      <c r="AG85">
        <f t="shared" si="5"/>
        <v>639.24139388562207</v>
      </c>
      <c r="AI85" s="75">
        <f>PXIL!I85</f>
        <v>0</v>
      </c>
      <c r="AJ85" s="75">
        <f>PXIL!O85</f>
        <v>0</v>
      </c>
      <c r="AK85" s="75">
        <f>RTM_IEX!I85</f>
        <v>11.62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-0.16161616161616163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4.3364159999999989</v>
      </c>
      <c r="O86">
        <f>BYPL_ISGS_exbus!BB86</f>
        <v>590.56328938413094</v>
      </c>
      <c r="P86" s="77">
        <v>54.650000000000006</v>
      </c>
      <c r="Q86" s="77">
        <v>22.19253977337759</v>
      </c>
      <c r="R86" s="80">
        <v>0</v>
      </c>
      <c r="S86" s="80">
        <v>0</v>
      </c>
      <c r="T86" s="78">
        <f>SUMPRODUCT(LTA!F86:AJ86,LTA!F$101:AJ$101,LTA!F$104:AJ$104)</f>
        <v>5.93</v>
      </c>
      <c r="U86" s="78">
        <f>SUMPRODUCT(LTA!F86:AJ86,LTA!F$102:AJ$102,LTA!F$104:AJ$104)</f>
        <v>75.92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-160</v>
      </c>
      <c r="AA86" s="117">
        <f>STOA!I86</f>
        <v>55.580000000000005</v>
      </c>
      <c r="AB86" s="117">
        <f>-STOA!O86</f>
        <v>-55</v>
      </c>
      <c r="AC86">
        <f t="shared" si="3"/>
        <v>9.5655417493007704</v>
      </c>
      <c r="AD86">
        <f t="shared" si="4"/>
        <v>644.10504118698111</v>
      </c>
      <c r="AE86">
        <f>'IDT-1'!C86</f>
        <v>0</v>
      </c>
      <c r="AF86" s="26"/>
      <c r="AG86">
        <f t="shared" si="5"/>
        <v>644.10504118698111</v>
      </c>
      <c r="AI86" s="75">
        <f>PXIL!I86</f>
        <v>0</v>
      </c>
      <c r="AJ86" s="75">
        <f>PXIL!O86</f>
        <v>0</v>
      </c>
      <c r="AK86" s="75">
        <f>RTM_IEX!I86</f>
        <v>50.38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-0.16161616161616163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4.2771439999999998</v>
      </c>
      <c r="O87">
        <f>BYPL_ISGS_exbus!BB87</f>
        <v>579.89994183009242</v>
      </c>
      <c r="P87" s="77">
        <v>54.650000000000006</v>
      </c>
      <c r="Q87" s="77">
        <v>16.04</v>
      </c>
      <c r="R87" s="80">
        <v>0</v>
      </c>
      <c r="S87" s="80">
        <v>0</v>
      </c>
      <c r="T87" s="78">
        <f>SUMPRODUCT(LTA!F87:AJ87,LTA!F$101:AJ$101,LTA!F$104:AJ$104)</f>
        <v>5.43</v>
      </c>
      <c r="U87" s="78">
        <f>SUMPRODUCT(LTA!F87:AJ87,LTA!F$102:AJ$102,LTA!F$104:AJ$104)</f>
        <v>48.89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-124</v>
      </c>
      <c r="AA87" s="117">
        <f>STOA!I87</f>
        <v>55.580000000000005</v>
      </c>
      <c r="AB87" s="117">
        <f>-STOA!O87</f>
        <v>-55</v>
      </c>
      <c r="AC87">
        <f t="shared" si="3"/>
        <v>8.752819756420477</v>
      </c>
      <c r="AD87">
        <f t="shared" si="4"/>
        <v>624.88260385244541</v>
      </c>
      <c r="AE87">
        <f>'IDT-1'!C87</f>
        <v>0</v>
      </c>
      <c r="AF87" s="26"/>
      <c r="AG87">
        <f t="shared" si="5"/>
        <v>624.88260385244541</v>
      </c>
      <c r="AI87" s="75">
        <f>PXIL!I87</f>
        <v>0</v>
      </c>
      <c r="AJ87" s="75">
        <f>PXIL!O87</f>
        <v>0</v>
      </c>
      <c r="AK87" s="75">
        <f>RTM_IEX!I87</f>
        <v>38.75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-0.16161616161616163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4.3000879999999997</v>
      </c>
      <c r="O88">
        <f>BYPL_ISGS_exbus!BB88</f>
        <v>578.16786705831601</v>
      </c>
      <c r="P88" s="77">
        <v>54.650000000000006</v>
      </c>
      <c r="Q88" s="77">
        <v>10</v>
      </c>
      <c r="R88" s="80">
        <v>0</v>
      </c>
      <c r="S88" s="80">
        <v>0</v>
      </c>
      <c r="T88" s="78">
        <f>SUMPRODUCT(LTA!F88:AJ88,LTA!F$101:AJ$101,LTA!F$104:AJ$104)</f>
        <v>5.63</v>
      </c>
      <c r="U88" s="78">
        <f>SUMPRODUCT(LTA!F88:AJ88,LTA!F$102:AJ$102,LTA!F$104:AJ$104)</f>
        <v>48.89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-102</v>
      </c>
      <c r="AA88" s="117">
        <f>STOA!I88</f>
        <v>55.580000000000005</v>
      </c>
      <c r="AB88" s="117">
        <f>-STOA!O88</f>
        <v>-55</v>
      </c>
      <c r="AC88">
        <f t="shared" si="3"/>
        <v>8.2353406001405478</v>
      </c>
      <c r="AD88">
        <f t="shared" si="4"/>
        <v>610.7909522369489</v>
      </c>
      <c r="AE88">
        <f>'IDT-1'!C88</f>
        <v>0</v>
      </c>
      <c r="AF88" s="26"/>
      <c r="AG88">
        <f t="shared" si="5"/>
        <v>610.7909522369489</v>
      </c>
      <c r="AI88" s="75">
        <f>PXIL!I88</f>
        <v>0</v>
      </c>
      <c r="AJ88" s="75">
        <f>PXIL!O88</f>
        <v>0</v>
      </c>
      <c r="AK88" s="75">
        <f>RTM_IEX!I88</f>
        <v>9.69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-0.16161616161616163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4.364139999999999</v>
      </c>
      <c r="O89">
        <f>BYPL_ISGS_exbus!BB89</f>
        <v>578.94169900106999</v>
      </c>
      <c r="P89" s="77">
        <v>25.188598843030373</v>
      </c>
      <c r="Q89" s="77">
        <v>9.69</v>
      </c>
      <c r="R89" s="80">
        <v>0</v>
      </c>
      <c r="S89" s="80">
        <v>0</v>
      </c>
      <c r="T89" s="78">
        <f>SUMPRODUCT(LTA!F89:AJ89,LTA!F$101:AJ$101,LTA!F$104:AJ$104)</f>
        <v>5.16</v>
      </c>
      <c r="U89" s="78">
        <f>SUMPRODUCT(LTA!F89:AJ89,LTA!F$102:AJ$102,LTA!F$104:AJ$104)</f>
        <v>48.89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-107</v>
      </c>
      <c r="AA89" s="117">
        <f>STOA!I89</f>
        <v>55.580000000000005</v>
      </c>
      <c r="AB89" s="117">
        <f>-STOA!O89</f>
        <v>-55</v>
      </c>
      <c r="AC89">
        <f t="shared" si="3"/>
        <v>8.2767082862664285</v>
      </c>
      <c r="AD89">
        <f t="shared" si="4"/>
        <v>605.40606733660752</v>
      </c>
      <c r="AE89">
        <f>'IDT-1'!C89</f>
        <v>0</v>
      </c>
      <c r="AF89" s="26"/>
      <c r="AG89">
        <f t="shared" si="5"/>
        <v>605.40606733660752</v>
      </c>
      <c r="AI89" s="75">
        <f>PXIL!I89</f>
        <v>0</v>
      </c>
      <c r="AJ89" s="75">
        <f>PXIL!O89</f>
        <v>0</v>
      </c>
      <c r="AK89" s="75">
        <f>RTM_IEX!I89</f>
        <v>38.75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8.3222133546155899</v>
      </c>
      <c r="F90">
        <f>GT_Spot!Q90</f>
        <v>0</v>
      </c>
      <c r="G90">
        <f>PPCL_NG!Q90</f>
        <v>-0.16161616161616163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4.414807999999999</v>
      </c>
      <c r="O90">
        <f>BYPL_ISGS_exbus!BB90</f>
        <v>570.15287430617877</v>
      </c>
      <c r="P90" s="77">
        <v>25.188598843030373</v>
      </c>
      <c r="Q90" s="77">
        <v>9.69</v>
      </c>
      <c r="R90" s="80">
        <v>0</v>
      </c>
      <c r="S90" s="80">
        <v>0</v>
      </c>
      <c r="T90" s="78">
        <f>SUMPRODUCT(LTA!F90:AJ90,LTA!F$101:AJ$101,LTA!F$104:AJ$104)</f>
        <v>4.8600000000000003</v>
      </c>
      <c r="U90" s="78">
        <f>SUMPRODUCT(LTA!F90:AJ90,LTA!F$102:AJ$102,LTA!F$104:AJ$104)</f>
        <v>48.89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-107</v>
      </c>
      <c r="AA90" s="117">
        <f>STOA!I90</f>
        <v>55.580000000000005</v>
      </c>
      <c r="AB90" s="117">
        <f>-STOA!O90</f>
        <v>-55</v>
      </c>
      <c r="AC90">
        <f t="shared" si="3"/>
        <v>8.1971725073513859</v>
      </c>
      <c r="AD90">
        <f t="shared" si="4"/>
        <v>596.44744642063131</v>
      </c>
      <c r="AE90">
        <f>'IDT-1'!C90</f>
        <v>0</v>
      </c>
      <c r="AF90" s="26"/>
      <c r="AG90">
        <f t="shared" si="5"/>
        <v>596.44744642063131</v>
      </c>
      <c r="AI90" s="75">
        <f>PXIL!I90</f>
        <v>0</v>
      </c>
      <c r="AJ90" s="75">
        <f>PXIL!O90</f>
        <v>0</v>
      </c>
      <c r="AK90" s="75">
        <f>RTM_IEX!I90</f>
        <v>38.75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-0.16161616161616163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4.1576439999999995</v>
      </c>
      <c r="O91">
        <f>BYPL_ISGS_exbus!BB91</f>
        <v>544.87453225257354</v>
      </c>
      <c r="P91" s="77">
        <v>25.188598843030373</v>
      </c>
      <c r="Q91" s="77">
        <v>9.69</v>
      </c>
      <c r="R91" s="80">
        <v>0</v>
      </c>
      <c r="S91" s="80">
        <v>0</v>
      </c>
      <c r="T91" s="78">
        <f>SUMPRODUCT(LTA!F91:AJ91,LTA!F$101:AJ$101,LTA!F$104:AJ$104)</f>
        <v>4.8600000000000003</v>
      </c>
      <c r="U91" s="78">
        <f>SUMPRODUCT(LTA!F91:AJ91,LTA!F$102:AJ$102,LTA!F$104:AJ$104)</f>
        <v>48.89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-107</v>
      </c>
      <c r="AA91" s="117">
        <f>STOA!I91</f>
        <v>55.580000000000005</v>
      </c>
      <c r="AB91" s="117">
        <f>-STOA!O91</f>
        <v>-55</v>
      </c>
      <c r="AC91">
        <f t="shared" si="3"/>
        <v>7.8275240540796593</v>
      </c>
      <c r="AD91">
        <f t="shared" si="4"/>
        <v>554.81158882029786</v>
      </c>
      <c r="AE91">
        <f>'IDT-1'!C91</f>
        <v>0</v>
      </c>
      <c r="AF91" s="26"/>
      <c r="AG91">
        <f t="shared" si="5"/>
        <v>554.81158882029786</v>
      </c>
      <c r="AI91" s="75">
        <f>PXIL!I91</f>
        <v>0</v>
      </c>
      <c r="AJ91" s="75">
        <f>PXIL!O91</f>
        <v>0</v>
      </c>
      <c r="AK91" s="75">
        <f>RTM_IEX!I91</f>
        <v>22.28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7.9756417258328778</v>
      </c>
      <c r="F92">
        <f>GT_Spot!Q92</f>
        <v>0</v>
      </c>
      <c r="G92">
        <f>PPCL_NG!Q92</f>
        <v>-0.16161616161616163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4.1853679999999995</v>
      </c>
      <c r="O92">
        <f>BYPL_ISGS_exbus!BB92</f>
        <v>544.61154047341859</v>
      </c>
      <c r="P92" s="77">
        <v>25.38</v>
      </c>
      <c r="Q92" s="77">
        <v>9.69</v>
      </c>
      <c r="R92" s="80">
        <v>0</v>
      </c>
      <c r="S92" s="80">
        <v>0</v>
      </c>
      <c r="T92" s="78">
        <f>SUMPRODUCT(LTA!F92:AJ92,LTA!F$101:AJ$101,LTA!F$104:AJ$104)</f>
        <v>4.75</v>
      </c>
      <c r="U92" s="78">
        <f>SUMPRODUCT(LTA!F92:AJ92,LTA!F$102:AJ$102,LTA!F$104:AJ$104)</f>
        <v>48.89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-61</v>
      </c>
      <c r="AA92" s="117">
        <f>STOA!I92</f>
        <v>55.580000000000005</v>
      </c>
      <c r="AB92" s="117">
        <f>-STOA!O92</f>
        <v>-55</v>
      </c>
      <c r="AC92">
        <f t="shared" si="3"/>
        <v>7.2186623314501555</v>
      </c>
      <c r="AD92">
        <f t="shared" si="4"/>
        <v>578.64001229195935</v>
      </c>
      <c r="AE92">
        <f>'IDT-1'!C92</f>
        <v>0</v>
      </c>
      <c r="AF92" s="26"/>
      <c r="AG92">
        <f t="shared" si="5"/>
        <v>578.64001229195935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7.9756417258328778</v>
      </c>
      <c r="F93">
        <f>GT_Spot!Q93</f>
        <v>0</v>
      </c>
      <c r="G93">
        <f>PPCL_NG!Q93</f>
        <v>-0.16161616161616163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4.1394799999999989</v>
      </c>
      <c r="O93">
        <f>BYPL_ISGS_exbus!BB93</f>
        <v>544.6495842898247</v>
      </c>
      <c r="P93" s="77">
        <v>25.38</v>
      </c>
      <c r="Q93" s="77">
        <v>9.69</v>
      </c>
      <c r="R93" s="80">
        <v>0</v>
      </c>
      <c r="S93" s="80">
        <v>0</v>
      </c>
      <c r="T93" s="78">
        <f>SUMPRODUCT(LTA!F93:AJ93,LTA!F$101:AJ$101,LTA!F$104:AJ$104)</f>
        <v>9.5399999999999991</v>
      </c>
      <c r="U93" s="78">
        <f>SUMPRODUCT(LTA!F93:AJ93,LTA!F$102:AJ$102,LTA!F$104:AJ$104)</f>
        <v>48.89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-70.900000000000006</v>
      </c>
      <c r="AA93" s="117">
        <f>STOA!I93</f>
        <v>55.580000000000005</v>
      </c>
      <c r="AB93" s="117">
        <f>-STOA!O93</f>
        <v>-55</v>
      </c>
      <c r="AC93">
        <f t="shared" si="3"/>
        <v>7.3486387651042628</v>
      </c>
      <c r="AD93">
        <f t="shared" si="4"/>
        <v>573.39219167471128</v>
      </c>
      <c r="AE93">
        <f>'IDT-1'!C93</f>
        <v>0</v>
      </c>
      <c r="AF93" s="26"/>
      <c r="AG93">
        <f t="shared" si="5"/>
        <v>573.39219167471128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7.9756417258328778</v>
      </c>
      <c r="F94">
        <f>GT_Spot!Q94</f>
        <v>0</v>
      </c>
      <c r="G94">
        <f>PPCL_NG!Q94</f>
        <v>-0.16161616161616163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4.1251399999999991</v>
      </c>
      <c r="O94">
        <f>BYPL_ISGS_exbus!BB94</f>
        <v>542.30104918321092</v>
      </c>
      <c r="P94" s="77">
        <v>25.38</v>
      </c>
      <c r="Q94" s="77">
        <v>9.69</v>
      </c>
      <c r="R94" s="80">
        <v>0</v>
      </c>
      <c r="S94" s="80">
        <v>0</v>
      </c>
      <c r="T94" s="78">
        <f>SUMPRODUCT(LTA!F94:AJ94,LTA!F$101:AJ$101,LTA!F$104:AJ$104)</f>
        <v>9.8800000000000008</v>
      </c>
      <c r="U94" s="78">
        <f>SUMPRODUCT(LTA!F94:AJ94,LTA!F$102:AJ$102,LTA!F$104:AJ$104)</f>
        <v>48.89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-56</v>
      </c>
      <c r="AA94" s="117">
        <f>STOA!I94</f>
        <v>55.580000000000005</v>
      </c>
      <c r="AB94" s="117">
        <f>-STOA!O94</f>
        <v>-55</v>
      </c>
      <c r="AC94">
        <f t="shared" si="3"/>
        <v>7.4205065521402354</v>
      </c>
      <c r="AD94">
        <f t="shared" si="4"/>
        <v>561.19744878106155</v>
      </c>
      <c r="AE94">
        <f>'IDT-1'!C94</f>
        <v>0</v>
      </c>
      <c r="AF94" s="26"/>
      <c r="AG94">
        <f t="shared" si="5"/>
        <v>561.19744878106155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22.662324324324324</v>
      </c>
      <c r="F95">
        <f>GT_Spot!Q95</f>
        <v>0</v>
      </c>
      <c r="G95">
        <f>PPCL_NG!Q95</f>
        <v>-0.16161616161616163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4.2771439999999998</v>
      </c>
      <c r="O95">
        <f>BYPL_ISGS_exbus!BB95</f>
        <v>537.20224787299503</v>
      </c>
      <c r="P95" s="77">
        <v>29.56</v>
      </c>
      <c r="Q95" s="77">
        <v>9.69</v>
      </c>
      <c r="R95" s="80">
        <v>0</v>
      </c>
      <c r="S95" s="80">
        <v>0</v>
      </c>
      <c r="T95" s="78">
        <f>SUMPRODUCT(LTA!F95:AJ95,LTA!F$101:AJ$101,LTA!F$104:AJ$104)</f>
        <v>10.210000000000001</v>
      </c>
      <c r="U95" s="78">
        <f>SUMPRODUCT(LTA!F95:AJ95,LTA!F$102:AJ$102,LTA!F$104:AJ$104)</f>
        <v>48.89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-56</v>
      </c>
      <c r="AA95" s="117">
        <f>STOA!I95</f>
        <v>55.580000000000005</v>
      </c>
      <c r="AB95" s="117">
        <f>-STOA!O95</f>
        <v>-55</v>
      </c>
      <c r="AC95">
        <f t="shared" si="3"/>
        <v>8.034202556397803</v>
      </c>
      <c r="AD95">
        <f t="shared" si="4"/>
        <v>519.83363806507953</v>
      </c>
      <c r="AE95">
        <f>'IDT-1'!C95</f>
        <v>0</v>
      </c>
      <c r="AF95" s="26"/>
      <c r="AG95">
        <f t="shared" si="5"/>
        <v>519.83363806507953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22.662324324324324</v>
      </c>
      <c r="F96">
        <f>GT_Spot!Q96</f>
        <v>0</v>
      </c>
      <c r="G96">
        <f>PPCL_NG!Q96</f>
        <v>-0.16161616161616163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4.2121359999999983</v>
      </c>
      <c r="O96">
        <f>BYPL_ISGS_exbus!BB96</f>
        <v>534.77274410199936</v>
      </c>
      <c r="P96" s="77">
        <v>29.56</v>
      </c>
      <c r="Q96" s="77">
        <v>9.69</v>
      </c>
      <c r="R96" s="80">
        <v>0</v>
      </c>
      <c r="S96" s="80">
        <v>0</v>
      </c>
      <c r="T96" s="78">
        <f>SUMPRODUCT(LTA!F96:AJ96,LTA!F$101:AJ$101,LTA!F$104:AJ$104)</f>
        <v>16.79</v>
      </c>
      <c r="U96" s="78">
        <f>SUMPRODUCT(LTA!F96:AJ96,LTA!F$102:AJ$102,LTA!F$104:AJ$104)</f>
        <v>48.89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-51</v>
      </c>
      <c r="AA96" s="117">
        <f>STOA!I96</f>
        <v>55.580000000000005</v>
      </c>
      <c r="AB96" s="117">
        <f>-STOA!O96</f>
        <v>-55</v>
      </c>
      <c r="AC96">
        <f t="shared" si="3"/>
        <v>7.8038110271471801</v>
      </c>
      <c r="AD96">
        <f t="shared" si="4"/>
        <v>554.14951782333446</v>
      </c>
      <c r="AE96">
        <f>'IDT-1'!C96</f>
        <v>0</v>
      </c>
      <c r="AF96" s="26"/>
      <c r="AG96">
        <f t="shared" si="5"/>
        <v>554.14951782333446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7.9756417258328778</v>
      </c>
      <c r="F97">
        <f>GT_Spot!Q97</f>
        <v>0</v>
      </c>
      <c r="G97">
        <f>PPCL_NG!Q97</f>
        <v>-0.16161616161616163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4.2083119999999994</v>
      </c>
      <c r="O97">
        <f>BYPL_ISGS_exbus!BB97</f>
        <v>545.28773695892721</v>
      </c>
      <c r="P97" s="77">
        <v>29.56</v>
      </c>
      <c r="Q97" s="77">
        <v>9.69</v>
      </c>
      <c r="R97" s="80">
        <v>0</v>
      </c>
      <c r="S97" s="80">
        <v>0</v>
      </c>
      <c r="T97" s="78">
        <f>SUMPRODUCT(LTA!F97:AJ97,LTA!F$101:AJ$101,LTA!F$104:AJ$104)</f>
        <v>16.21</v>
      </c>
      <c r="U97" s="78">
        <f>SUMPRODUCT(LTA!F97:AJ97,LTA!F$102:AJ$102,LTA!F$104:AJ$104)</f>
        <v>48.89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-56</v>
      </c>
      <c r="AA97" s="117">
        <f>STOA!I97</f>
        <v>55.580000000000005</v>
      </c>
      <c r="AB97" s="117">
        <f>-STOA!O97</f>
        <v>-55</v>
      </c>
      <c r="AC97">
        <f t="shared" si="3"/>
        <v>7.6287905933884925</v>
      </c>
      <c r="AD97">
        <f t="shared" si="4"/>
        <v>564.56902451552946</v>
      </c>
      <c r="AE97">
        <f>'IDT-1'!C97</f>
        <v>0</v>
      </c>
      <c r="AF97" s="26"/>
      <c r="AG97">
        <f t="shared" si="5"/>
        <v>564.56902451552946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7.9756417258328778</v>
      </c>
      <c r="F98">
        <f>GT_Spot!Q98</f>
        <v>0</v>
      </c>
      <c r="G98">
        <f>PPCL_NG!Q98</f>
        <v>-0.16161616161616163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4.2398599999999984</v>
      </c>
      <c r="O98">
        <f>BYPL_ISGS_exbus!BB98</f>
        <v>545.13247146393155</v>
      </c>
      <c r="P98" s="77">
        <v>29.56</v>
      </c>
      <c r="Q98" s="77">
        <v>9.69</v>
      </c>
      <c r="R98" s="80">
        <v>0</v>
      </c>
      <c r="S98" s="80">
        <v>0</v>
      </c>
      <c r="T98" s="78">
        <f>SUMPRODUCT(LTA!F98:AJ98,LTA!F$101:AJ$101,LTA!F$104:AJ$104)</f>
        <v>15.21</v>
      </c>
      <c r="U98" s="78">
        <f>SUMPRODUCT(LTA!F98:AJ98,LTA!F$102:AJ$102,LTA!F$104:AJ$104)</f>
        <v>48.89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-66</v>
      </c>
      <c r="AA98" s="117">
        <f>STOA!I98</f>
        <v>55.580000000000005</v>
      </c>
      <c r="AB98" s="117">
        <f>-STOA!O98</f>
        <v>-55</v>
      </c>
      <c r="AC98">
        <f t="shared" si="3"/>
        <v>7.6632925170435051</v>
      </c>
      <c r="AD98">
        <f t="shared" si="4"/>
        <v>558.4108050968789</v>
      </c>
      <c r="AE98">
        <f>'IDT-1'!C98</f>
        <v>0</v>
      </c>
      <c r="AF98" s="26"/>
      <c r="AG98">
        <f t="shared" si="5"/>
        <v>558.4108050968789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0.22308187500587612</v>
      </c>
      <c r="F99">
        <f t="shared" si="6"/>
        <v>0</v>
      </c>
      <c r="G99">
        <f t="shared" si="6"/>
        <v>-1.1717171717171722E-3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0.100854176</v>
      </c>
      <c r="O99">
        <f t="shared" si="6"/>
        <v>12.825169826445057</v>
      </c>
      <c r="P99" s="77">
        <f t="shared" si="6"/>
        <v>0.7741707686263527</v>
      </c>
      <c r="Q99" s="77">
        <f t="shared" si="6"/>
        <v>0.26136325426347734</v>
      </c>
      <c r="R99" s="80">
        <f t="shared" si="6"/>
        <v>0.2862593111282577</v>
      </c>
      <c r="S99" s="80">
        <f t="shared" si="6"/>
        <v>0</v>
      </c>
      <c r="T99" s="78">
        <f t="shared" si="6"/>
        <v>1.3166850000000001</v>
      </c>
      <c r="U99" s="78">
        <f t="shared" si="6"/>
        <v>1.2767300000000017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1.9375E-2</v>
      </c>
      <c r="Z99" s="75">
        <f t="shared" si="6"/>
        <v>-1.163225</v>
      </c>
      <c r="AA99" s="117">
        <f t="shared" si="6"/>
        <v>1.6631699999999987</v>
      </c>
      <c r="AB99" s="117">
        <f t="shared" si="6"/>
        <v>-2.0566800000000018</v>
      </c>
      <c r="AC99">
        <f t="shared" si="6"/>
        <v>0.20252521962771064</v>
      </c>
      <c r="AD99">
        <f t="shared" si="6"/>
        <v>14.916630548728165</v>
      </c>
      <c r="AE99">
        <f t="shared" si="6"/>
        <v>0</v>
      </c>
      <c r="AG99">
        <f t="shared" si="6"/>
        <v>14.916630548728165</v>
      </c>
      <c r="AI99">
        <f t="shared" si="6"/>
        <v>0</v>
      </c>
      <c r="AJ99">
        <f t="shared" si="6"/>
        <v>0</v>
      </c>
      <c r="AK99">
        <f t="shared" si="6"/>
        <v>0.2663875</v>
      </c>
      <c r="AL99">
        <f t="shared" si="6"/>
        <v>-0.69599999999999995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17.518946948544077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5.2022719999999989</v>
      </c>
      <c r="O3">
        <f>TPDDL_ISGS_exbus!BB3</f>
        <v>571.47942040247904</v>
      </c>
      <c r="P3" s="77">
        <v>37.267129101833312</v>
      </c>
      <c r="Q3" s="77">
        <v>3.6700000000000008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324.20999999999998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9.370000000000001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9.6498023476564789</v>
      </c>
      <c r="AD3">
        <f>SUM(B3:AB3,AI3:AR3)-AC3</f>
        <v>844.54203668803837</v>
      </c>
      <c r="AE3">
        <f>'IDT-1'!F3</f>
        <v>0</v>
      </c>
      <c r="AF3" s="26"/>
      <c r="AG3">
        <f>SUM(AD3:AF3)</f>
        <v>844.54203668803837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17.518946948544077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5.2700159999999983</v>
      </c>
      <c r="O4">
        <f>TPDDL_ISGS_exbus!BB4</f>
        <v>559.88387151709617</v>
      </c>
      <c r="P4" s="77">
        <v>37.267129101833312</v>
      </c>
      <c r="Q4" s="77">
        <v>3.6700000000000008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324.20999999999998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9.370000000000001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9.459576389443157</v>
      </c>
      <c r="AD4">
        <f t="shared" ref="AD4:AD67" si="1">SUM(B4:AB4,AI4:AR4)-AC4</f>
        <v>843.20445776086876</v>
      </c>
      <c r="AE4">
        <f>'IDT-1'!F4</f>
        <v>0</v>
      </c>
      <c r="AF4" s="26"/>
      <c r="AG4">
        <f t="shared" ref="AG4:AG67" si="2">SUM(AD4:AF4)</f>
        <v>843.20445776086876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6.0665158371040722</v>
      </c>
      <c r="M5">
        <f>EDWPCL!W5</f>
        <v>0</v>
      </c>
      <c r="N5">
        <f>'MSW BWN'!W5</f>
        <v>5.1076639999999998</v>
      </c>
      <c r="O5">
        <f>TPDDL_ISGS_exbus!BB5</f>
        <v>552.9368212188092</v>
      </c>
      <c r="P5" s="77">
        <v>37.267129101833312</v>
      </c>
      <c r="Q5" s="77">
        <v>3.6700000000000008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324.20999999999998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9.370000000000001</v>
      </c>
      <c r="AB5" s="117">
        <f>-STOA!P5</f>
        <v>0</v>
      </c>
      <c r="AC5">
        <f t="shared" si="0"/>
        <v>9.3478588278516739</v>
      </c>
      <c r="AD5">
        <f t="shared" si="1"/>
        <v>830.62099786888291</v>
      </c>
      <c r="AE5">
        <f>'IDT-1'!F5</f>
        <v>0</v>
      </c>
      <c r="AF5" s="26"/>
      <c r="AG5">
        <f t="shared" si="2"/>
        <v>830.62099786888291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6.0339366515837103</v>
      </c>
      <c r="M6">
        <f>EDWPCL!W6</f>
        <v>0</v>
      </c>
      <c r="N6">
        <f>'MSW BWN'!W6</f>
        <v>5.1520479999999989</v>
      </c>
      <c r="O6">
        <f>TPDDL_ISGS_exbus!BB6</f>
        <v>539.86701371242293</v>
      </c>
      <c r="P6" s="77">
        <v>37.267129101833312</v>
      </c>
      <c r="Q6" s="77">
        <v>3.6700000000000008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324.20999999999998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9.370000000000001</v>
      </c>
      <c r="AB6" s="117">
        <f>-STOA!P6</f>
        <v>0</v>
      </c>
      <c r="AC6">
        <f t="shared" si="0"/>
        <v>9.3217296793848483</v>
      </c>
      <c r="AD6">
        <f t="shared" si="1"/>
        <v>807.58912432544309</v>
      </c>
      <c r="AE6">
        <f>'IDT-1'!F6</f>
        <v>0</v>
      </c>
      <c r="AF6" s="26"/>
      <c r="AG6">
        <f t="shared" si="2"/>
        <v>807.58912432544309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6.0081447963800896</v>
      </c>
      <c r="M7">
        <f>EDWPCL!W7</f>
        <v>0</v>
      </c>
      <c r="N7">
        <f>'MSW BWN'!W7</f>
        <v>5.3319199999999993</v>
      </c>
      <c r="O7">
        <f>TPDDL_ISGS_exbus!BB7</f>
        <v>560.27650624816397</v>
      </c>
      <c r="P7" s="77">
        <v>37.267129101833312</v>
      </c>
      <c r="Q7" s="77">
        <v>3.6700000000000008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274.56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9.370000000000001</v>
      </c>
      <c r="AB7" s="117">
        <f>-STOA!P7</f>
        <v>0</v>
      </c>
      <c r="AC7">
        <f t="shared" si="0"/>
        <v>9.0657691189735772</v>
      </c>
      <c r="AD7">
        <f t="shared" si="1"/>
        <v>778.75865756639189</v>
      </c>
      <c r="AE7">
        <f>'IDT-1'!F7</f>
        <v>0</v>
      </c>
      <c r="AF7" s="26"/>
      <c r="AG7">
        <f t="shared" si="2"/>
        <v>778.75865756639189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6.0203619909502253</v>
      </c>
      <c r="M8">
        <f>EDWPCL!W8</f>
        <v>0</v>
      </c>
      <c r="N8">
        <f>'MSW BWN'!W8</f>
        <v>5.2419839999999995</v>
      </c>
      <c r="O8">
        <f>TPDDL_ISGS_exbus!BB8</f>
        <v>530.96627006863912</v>
      </c>
      <c r="P8" s="77">
        <v>37.267129101833312</v>
      </c>
      <c r="Q8" s="77">
        <v>3.6700000000000008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226.13000000000002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9.370000000000001</v>
      </c>
      <c r="AB8" s="117">
        <f>-STOA!P8</f>
        <v>0</v>
      </c>
      <c r="AC8">
        <f t="shared" si="0"/>
        <v>7.759502188552303</v>
      </c>
      <c r="AD8">
        <f t="shared" si="1"/>
        <v>772.24696951185831</v>
      </c>
      <c r="AE8">
        <f>'IDT-1'!F8</f>
        <v>0</v>
      </c>
      <c r="AF8" s="26"/>
      <c r="AG8">
        <f t="shared" si="2"/>
        <v>772.24696951185831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11.993446204259966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6.0665158371040722</v>
      </c>
      <c r="M9">
        <f>EDWPCL!W9</f>
        <v>0</v>
      </c>
      <c r="N9">
        <f>'MSW BWN'!W9</f>
        <v>5.3143999999999982</v>
      </c>
      <c r="O9">
        <f>TPDDL_ISGS_exbus!BB9</f>
        <v>516.99502509870217</v>
      </c>
      <c r="P9" s="77">
        <v>37.267129101833312</v>
      </c>
      <c r="Q9" s="77">
        <v>3.6700000000000008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201.6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9.370000000000001</v>
      </c>
      <c r="AB9" s="117">
        <f>-STOA!P9</f>
        <v>0</v>
      </c>
      <c r="AC9">
        <f t="shared" si="0"/>
        <v>7.5992971979069175</v>
      </c>
      <c r="AD9">
        <f t="shared" si="1"/>
        <v>714.02449937872063</v>
      </c>
      <c r="AE9">
        <f>'IDT-1'!F9</f>
        <v>0</v>
      </c>
      <c r="AF9" s="26"/>
      <c r="AG9">
        <f t="shared" si="2"/>
        <v>714.02449937872063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11.993446204259966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5.2478239999999996</v>
      </c>
      <c r="O10">
        <f>TPDDL_ISGS_exbus!BB10</f>
        <v>516.99500319435822</v>
      </c>
      <c r="P10" s="77">
        <v>37.267129101833312</v>
      </c>
      <c r="Q10" s="77">
        <v>3.6700000000000008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201.6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9.370000000000001</v>
      </c>
      <c r="AB10" s="117">
        <f>-STOA!P10</f>
        <v>0</v>
      </c>
      <c r="AC10">
        <f t="shared" si="0"/>
        <v>7.1553351750557823</v>
      </c>
      <c r="AD10">
        <f t="shared" si="1"/>
        <v>764.46213790823424</v>
      </c>
      <c r="AE10">
        <f>'IDT-1'!F10</f>
        <v>0</v>
      </c>
      <c r="AF10" s="26"/>
      <c r="AG10">
        <f t="shared" si="2"/>
        <v>764.46213790823424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11.993446204259966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6.078733031674207</v>
      </c>
      <c r="M11">
        <f>EDWPCL!W11</f>
        <v>0</v>
      </c>
      <c r="N11">
        <f>'MSW BWN'!W11</f>
        <v>5.2303039999999994</v>
      </c>
      <c r="O11">
        <f>TPDDL_ISGS_exbus!BB11</f>
        <v>516.99502509870217</v>
      </c>
      <c r="P11" s="77">
        <v>37.267129101833312</v>
      </c>
      <c r="Q11" s="77">
        <v>3.6700000000000008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201.6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9.370000000000001</v>
      </c>
      <c r="AB11" s="117">
        <f>-STOA!P11</f>
        <v>0</v>
      </c>
      <c r="AC11">
        <f t="shared" si="0"/>
        <v>7.5986646644191342</v>
      </c>
      <c r="AD11">
        <f t="shared" si="1"/>
        <v>713.95325310677856</v>
      </c>
      <c r="AE11">
        <f>'IDT-1'!F11</f>
        <v>0</v>
      </c>
      <c r="AF11" s="26"/>
      <c r="AG11">
        <f t="shared" si="2"/>
        <v>713.95325310677856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11.993446204259966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5.2197919999999991</v>
      </c>
      <c r="O12">
        <f>TPDDL_ISGS_exbus!BB12</f>
        <v>516.99500319435822</v>
      </c>
      <c r="P12" s="77">
        <v>37.267129101833312</v>
      </c>
      <c r="Q12" s="77">
        <v>3.6700000000000008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201.6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9.370000000000001</v>
      </c>
      <c r="AB12" s="117">
        <f>-STOA!P12</f>
        <v>0</v>
      </c>
      <c r="AC12">
        <f t="shared" si="0"/>
        <v>7.5989948695655478</v>
      </c>
      <c r="AD12">
        <f t="shared" si="1"/>
        <v>713.99044621372445</v>
      </c>
      <c r="AE12">
        <f>'IDT-1'!F12</f>
        <v>0</v>
      </c>
      <c r="AF12" s="26"/>
      <c r="AG12">
        <f t="shared" si="2"/>
        <v>713.99044621372445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12.003192338387869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5.0574399999999988</v>
      </c>
      <c r="O13">
        <f>TPDDL_ISGS_exbus!BB13</f>
        <v>511.31801262510226</v>
      </c>
      <c r="P13" s="77">
        <v>37.267129101833312</v>
      </c>
      <c r="Q13" s="77">
        <v>3.6700000000000008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201.6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9.370000000000001</v>
      </c>
      <c r="AB13" s="117">
        <f>-STOA!P13</f>
        <v>0</v>
      </c>
      <c r="AC13">
        <f t="shared" si="0"/>
        <v>7.81403824660228</v>
      </c>
      <c r="AD13">
        <f t="shared" si="1"/>
        <v>677.94580640155971</v>
      </c>
      <c r="AE13">
        <f>'IDT-1'!F13</f>
        <v>0</v>
      </c>
      <c r="AF13" s="26"/>
      <c r="AG13">
        <f t="shared" si="2"/>
        <v>677.94580640155971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12.003192338387869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4.9499839999999997</v>
      </c>
      <c r="O14">
        <f>TPDDL_ISGS_exbus!BB14</f>
        <v>509.79879013915831</v>
      </c>
      <c r="P14" s="77">
        <v>37.267129101833312</v>
      </c>
      <c r="Q14" s="77">
        <v>3.6700000000000008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201.6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9.370000000000001</v>
      </c>
      <c r="AB14" s="117">
        <f>-STOA!P14</f>
        <v>0</v>
      </c>
      <c r="AC14">
        <f t="shared" si="0"/>
        <v>7.4445983750381606</v>
      </c>
      <c r="AD14">
        <f t="shared" si="1"/>
        <v>716.68856778717986</v>
      </c>
      <c r="AE14">
        <f>'IDT-1'!F14</f>
        <v>0</v>
      </c>
      <c r="AF14" s="26"/>
      <c r="AG14">
        <f t="shared" si="2"/>
        <v>716.68856778717986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11.993446204259966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4.9896959999999995</v>
      </c>
      <c r="O15">
        <f>TPDDL_ISGS_exbus!BB15</f>
        <v>510.23507802798582</v>
      </c>
      <c r="P15" s="77">
        <v>37.267129101833312</v>
      </c>
      <c r="Q15" s="77">
        <v>3.6700000000000008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201.5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9.2700000000000014</v>
      </c>
      <c r="AB15" s="117">
        <f>-STOA!P15</f>
        <v>0</v>
      </c>
      <c r="AC15">
        <f t="shared" si="0"/>
        <v>7.4469414080795175</v>
      </c>
      <c r="AD15">
        <f t="shared" si="1"/>
        <v>716.95247850883811</v>
      </c>
      <c r="AE15">
        <f>'IDT-1'!F15</f>
        <v>0</v>
      </c>
      <c r="AF15" s="26"/>
      <c r="AG15">
        <f t="shared" si="2"/>
        <v>716.95247850883811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11.993446204259966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5.0901439999999987</v>
      </c>
      <c r="O16">
        <f>TPDDL_ISGS_exbus!BB16</f>
        <v>510.23505612364187</v>
      </c>
      <c r="P16" s="77">
        <v>37.267129101833312</v>
      </c>
      <c r="Q16" s="77">
        <v>3.6700000000000008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201.5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9.2700000000000014</v>
      </c>
      <c r="AB16" s="117">
        <f>-STOA!P16</f>
        <v>0</v>
      </c>
      <c r="AC16">
        <f t="shared" si="0"/>
        <v>7.9361221714420322</v>
      </c>
      <c r="AD16">
        <f t="shared" si="1"/>
        <v>661.56372384113172</v>
      </c>
      <c r="AE16">
        <f>'IDT-1'!F16</f>
        <v>0</v>
      </c>
      <c r="AF16" s="26"/>
      <c r="AG16">
        <f t="shared" si="2"/>
        <v>661.56372384113172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11.993446204259966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5.1975999999999996</v>
      </c>
      <c r="O17">
        <f>TPDDL_ISGS_exbus!BB17</f>
        <v>509.81714148096074</v>
      </c>
      <c r="P17" s="77">
        <v>37.267129101833312</v>
      </c>
      <c r="Q17" s="77">
        <v>3.6700000000000008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201.5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9.2700000000000014</v>
      </c>
      <c r="AB17" s="117">
        <f>-STOA!P17</f>
        <v>0</v>
      </c>
      <c r="AC17">
        <f t="shared" si="0"/>
        <v>7.4894837592766734</v>
      </c>
      <c r="AD17">
        <f t="shared" si="1"/>
        <v>711.69990361061582</v>
      </c>
      <c r="AE17">
        <f>'IDT-1'!F17</f>
        <v>0</v>
      </c>
      <c r="AF17" s="26"/>
      <c r="AG17">
        <f t="shared" si="2"/>
        <v>711.69990361061582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11.993446204259966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5.0399199999999995</v>
      </c>
      <c r="O18">
        <f>TPDDL_ISGS_exbus!BB18</f>
        <v>509.81712470324135</v>
      </c>
      <c r="P18" s="77">
        <v>37.267129101833312</v>
      </c>
      <c r="Q18" s="77">
        <v>3.6700000000000008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201.5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9.2700000000000014</v>
      </c>
      <c r="AB18" s="117">
        <f>-STOA!P18</f>
        <v>0</v>
      </c>
      <c r="AC18">
        <f t="shared" si="0"/>
        <v>7.976393041353484</v>
      </c>
      <c r="AD18">
        <f t="shared" si="1"/>
        <v>656.05529755081966</v>
      </c>
      <c r="AE18">
        <f>'IDT-1'!F18</f>
        <v>0</v>
      </c>
      <c r="AF18" s="26"/>
      <c r="AG18">
        <f t="shared" si="2"/>
        <v>656.05529755081966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11.993446204259966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5.0399199999999995</v>
      </c>
      <c r="O19">
        <f>TPDDL_ISGS_exbus!BB19</f>
        <v>510.80145865896077</v>
      </c>
      <c r="P19" s="77">
        <v>37.267129101833312</v>
      </c>
      <c r="Q19" s="77">
        <v>3.6700000000000008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201.5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9.2700000000000014</v>
      </c>
      <c r="AB19" s="117">
        <f>-STOA!P19</f>
        <v>0</v>
      </c>
      <c r="AC19">
        <f t="shared" si="0"/>
        <v>7.4967581664430725</v>
      </c>
      <c r="AD19">
        <f t="shared" si="1"/>
        <v>712.51926638144948</v>
      </c>
      <c r="AE19">
        <f>'IDT-1'!F19</f>
        <v>0</v>
      </c>
      <c r="AF19" s="26"/>
      <c r="AG19">
        <f t="shared" si="2"/>
        <v>712.51926638144948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11.993446204259966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4.917279999999999</v>
      </c>
      <c r="O20">
        <f>TPDDL_ISGS_exbus!BB20</f>
        <v>510.80144188124137</v>
      </c>
      <c r="P20" s="77">
        <v>37.267129101833312</v>
      </c>
      <c r="Q20" s="77">
        <v>3.6700000000000008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201.5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9.2700000000000014</v>
      </c>
      <c r="AB20" s="117">
        <f>-STOA!P20</f>
        <v>0</v>
      </c>
      <c r="AC20">
        <f t="shared" si="0"/>
        <v>7.9395851629089078</v>
      </c>
      <c r="AD20">
        <f t="shared" si="1"/>
        <v>661.95378260726432</v>
      </c>
      <c r="AE20">
        <f>'IDT-1'!F20</f>
        <v>0</v>
      </c>
      <c r="AF20" s="26"/>
      <c r="AG20">
        <f t="shared" si="2"/>
        <v>661.95378260726432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11.993446204259966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4.9219520000000001</v>
      </c>
      <c r="O21">
        <f>TPDDL_ISGS_exbus!BB21</f>
        <v>513.44704844216074</v>
      </c>
      <c r="P21" s="77">
        <v>19.37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201.5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9.2700000000000014</v>
      </c>
      <c r="AB21" s="117">
        <f>-STOA!P21</f>
        <v>0</v>
      </c>
      <c r="AC21">
        <f t="shared" si="0"/>
        <v>7.3530198644281235</v>
      </c>
      <c r="AD21">
        <f t="shared" si="1"/>
        <v>706.37349736483111</v>
      </c>
      <c r="AE21">
        <f>'IDT-1'!F21</f>
        <v>0</v>
      </c>
      <c r="AF21" s="26"/>
      <c r="AG21">
        <f t="shared" si="2"/>
        <v>706.37349736483111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11.993446204259966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5.0515999999999996</v>
      </c>
      <c r="O22">
        <f>TPDDL_ISGS_exbus!BB22</f>
        <v>518.46532395380643</v>
      </c>
      <c r="P22" s="77">
        <v>19.37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245.40000000000003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</v>
      </c>
      <c r="AA22" s="117">
        <f>STOA!J22</f>
        <v>9.2700000000000014</v>
      </c>
      <c r="AB22" s="117">
        <f>-STOA!P22</f>
        <v>0</v>
      </c>
      <c r="AC22">
        <f t="shared" si="0"/>
        <v>8.6902105985945273</v>
      </c>
      <c r="AD22">
        <f t="shared" si="1"/>
        <v>652.0842301423105</v>
      </c>
      <c r="AE22">
        <f>'IDT-1'!F22</f>
        <v>0</v>
      </c>
      <c r="AF22" s="26"/>
      <c r="AG22">
        <f t="shared" si="2"/>
        <v>652.0842301423105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11.993446204259966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5.0901439999999987</v>
      </c>
      <c r="O23">
        <f>TPDDL_ISGS_exbus!BB23</f>
        <v>519.75493431008795</v>
      </c>
      <c r="P23" s="77">
        <v>19.37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245.40000000000003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-68</v>
      </c>
      <c r="AA23" s="117">
        <f>STOA!J23</f>
        <v>9.17</v>
      </c>
      <c r="AB23" s="117">
        <f>-STOA!P23</f>
        <v>0</v>
      </c>
      <c r="AC23">
        <f t="shared" si="0"/>
        <v>8.0440369202873523</v>
      </c>
      <c r="AD23">
        <f t="shared" si="1"/>
        <v>727.95855817689903</v>
      </c>
      <c r="AE23">
        <f>'IDT-1'!F23</f>
        <v>0</v>
      </c>
      <c r="AF23" s="26"/>
      <c r="AG23">
        <f t="shared" si="2"/>
        <v>727.95855817689903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5.1695679999999999</v>
      </c>
      <c r="O24">
        <f>TPDDL_ISGS_exbus!BB24</f>
        <v>524.51615908663757</v>
      </c>
      <c r="P24" s="77">
        <v>19.37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201.5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9.17</v>
      </c>
      <c r="AB24" s="117">
        <f>-STOA!P24</f>
        <v>0</v>
      </c>
      <c r="AC24">
        <f t="shared" si="0"/>
        <v>7.7181566505457049</v>
      </c>
      <c r="AD24">
        <f t="shared" si="1"/>
        <v>687.23483335731828</v>
      </c>
      <c r="AE24">
        <f>'IDT-1'!F24</f>
        <v>0</v>
      </c>
      <c r="AF24" s="26"/>
      <c r="AG24">
        <f t="shared" si="2"/>
        <v>687.23483335731828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5.0399199999999995</v>
      </c>
      <c r="O25">
        <f>TPDDL_ISGS_exbus!BB25</f>
        <v>527.03089776581203</v>
      </c>
      <c r="P25" s="77">
        <v>19.369999999999997</v>
      </c>
      <c r="Q25" s="77">
        <v>7.75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201.5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9.17</v>
      </c>
      <c r="AB25" s="117">
        <f>-STOA!P25</f>
        <v>0</v>
      </c>
      <c r="AC25">
        <f t="shared" si="0"/>
        <v>7.0288952467468127</v>
      </c>
      <c r="AD25">
        <f t="shared" si="1"/>
        <v>770.30918544029157</v>
      </c>
      <c r="AE25">
        <f>'IDT-1'!F25</f>
        <v>0</v>
      </c>
      <c r="AF25" s="26"/>
      <c r="AG25">
        <f t="shared" si="2"/>
        <v>770.30918544029157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4.9955359999999995</v>
      </c>
      <c r="O26">
        <f>TPDDL_ISGS_exbus!BB26</f>
        <v>529.40837511987104</v>
      </c>
      <c r="P26" s="77">
        <v>19.369999999999997</v>
      </c>
      <c r="Q26" s="77">
        <v>7.75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201.5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9.17</v>
      </c>
      <c r="AB26" s="117">
        <f>-STOA!P26</f>
        <v>0</v>
      </c>
      <c r="AC26">
        <f t="shared" si="0"/>
        <v>7.5821141195942525</v>
      </c>
      <c r="AD26">
        <f t="shared" si="1"/>
        <v>712.08905992150312</v>
      </c>
      <c r="AE26">
        <f>'IDT-1'!F26</f>
        <v>0</v>
      </c>
      <c r="AF26" s="26"/>
      <c r="AG26">
        <f t="shared" si="2"/>
        <v>712.08905992150312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5.0013759999999987</v>
      </c>
      <c r="O27">
        <f>TPDDL_ISGS_exbus!BB27</f>
        <v>536.35198235578321</v>
      </c>
      <c r="P27" s="77">
        <v>14.43</v>
      </c>
      <c r="Q27" s="77">
        <v>7.75</v>
      </c>
      <c r="R27" s="80">
        <v>5.39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201.5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</v>
      </c>
      <c r="AA27" s="117">
        <f>STOA!J27</f>
        <v>9.17</v>
      </c>
      <c r="AB27" s="117">
        <f>-STOA!P27</f>
        <v>0</v>
      </c>
      <c r="AC27">
        <f t="shared" si="0"/>
        <v>7.3720682415495364</v>
      </c>
      <c r="AD27">
        <f t="shared" si="1"/>
        <v>798.91855303546004</v>
      </c>
      <c r="AE27">
        <f>'IDT-1'!F27</f>
        <v>0</v>
      </c>
      <c r="AF27" s="26"/>
      <c r="AG27">
        <f t="shared" si="2"/>
        <v>798.91855303546004</v>
      </c>
      <c r="AI27" s="75">
        <f>PXIL!J27</f>
        <v>0</v>
      </c>
      <c r="AJ27" s="75">
        <f>PXIL!P27</f>
        <v>0</v>
      </c>
      <c r="AK27" s="75">
        <f>RTM_IEX!J27</f>
        <v>24.22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5.0574399999999988</v>
      </c>
      <c r="O28">
        <f>TPDDL_ISGS_exbus!BB28</f>
        <v>536.80138153705309</v>
      </c>
      <c r="P28" s="77">
        <v>14.43</v>
      </c>
      <c r="Q28" s="77">
        <v>7.75</v>
      </c>
      <c r="R28" s="80">
        <v>9.0399999999999991</v>
      </c>
      <c r="S28" s="80">
        <v>0</v>
      </c>
      <c r="T28" s="78">
        <f>SUMPRODUCT(LTA!F28:AJ28,LTA!F$101:AJ$101,LTA!F$105:AJ$105)</f>
        <v>0.15</v>
      </c>
      <c r="U28" s="78">
        <f>SUMPRODUCT(LTA!F28:AJ28,LTA!F$102:AJ$102,LTA!F$105:AJ$105)</f>
        <v>201.52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9.17</v>
      </c>
      <c r="AB28" s="117">
        <f>-STOA!P28</f>
        <v>0</v>
      </c>
      <c r="AC28">
        <f t="shared" si="0"/>
        <v>7.49009640471178</v>
      </c>
      <c r="AD28">
        <f t="shared" si="1"/>
        <v>842.34598805356757</v>
      </c>
      <c r="AE28">
        <f>'IDT-1'!F28</f>
        <v>0</v>
      </c>
      <c r="AF28" s="26"/>
      <c r="AG28">
        <f t="shared" si="2"/>
        <v>842.34598805356757</v>
      </c>
      <c r="AI28" s="75">
        <f>PXIL!J28</f>
        <v>0</v>
      </c>
      <c r="AJ28" s="75">
        <f>PXIL!P28</f>
        <v>0</v>
      </c>
      <c r="AK28" s="75">
        <f>RTM_IEX!J28</f>
        <v>48.44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9.0141052631578944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5.8058823529411763</v>
      </c>
      <c r="M29">
        <f>EDWPCL!W29</f>
        <v>0</v>
      </c>
      <c r="N29">
        <f>'MSW BWN'!W29</f>
        <v>5.0574399999999988</v>
      </c>
      <c r="O29">
        <f>TPDDL_ISGS_exbus!BB29</f>
        <v>538.29138850492564</v>
      </c>
      <c r="P29" s="77">
        <v>14.43</v>
      </c>
      <c r="Q29" s="77">
        <v>7.75</v>
      </c>
      <c r="R29" s="80">
        <v>13.227731481481481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206.68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9.17</v>
      </c>
      <c r="AB29" s="117">
        <f>-STOA!P29</f>
        <v>0</v>
      </c>
      <c r="AC29">
        <f t="shared" si="0"/>
        <v>7.6591245473265834</v>
      </c>
      <c r="AD29">
        <f t="shared" si="1"/>
        <v>861.38470338990749</v>
      </c>
      <c r="AE29">
        <f>'IDT-1'!F29</f>
        <v>0</v>
      </c>
      <c r="AF29" s="26"/>
      <c r="AG29">
        <f t="shared" si="2"/>
        <v>861.38470338990749</v>
      </c>
      <c r="AI29" s="75">
        <f>PXIL!J29</f>
        <v>0</v>
      </c>
      <c r="AJ29" s="75">
        <f>PXIL!P29</f>
        <v>0</v>
      </c>
      <c r="AK29" s="75">
        <f>RTM_IEX!J29</f>
        <v>58.12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9.0141052631578944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4.9896959999999995</v>
      </c>
      <c r="O30">
        <f>TPDDL_ISGS_exbus!BB30</f>
        <v>538.29155763915571</v>
      </c>
      <c r="P30" s="77">
        <v>14.43</v>
      </c>
      <c r="Q30" s="77">
        <v>7.75</v>
      </c>
      <c r="R30" s="80">
        <v>17.16</v>
      </c>
      <c r="S30" s="80">
        <v>0</v>
      </c>
      <c r="T30" s="78">
        <f>SUMPRODUCT(LTA!F30:AJ30,LTA!F$101:AJ$101,LTA!F$105:AJ$105)</f>
        <v>6.69</v>
      </c>
      <c r="U30" s="78">
        <f>SUMPRODUCT(LTA!F30:AJ30,LTA!F$102:AJ$102,LTA!F$105:AJ$105)</f>
        <v>213.25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9.17</v>
      </c>
      <c r="AB30" s="117">
        <f>-STOA!P30</f>
        <v>0</v>
      </c>
      <c r="AC30">
        <f t="shared" si="0"/>
        <v>7.7937258409482606</v>
      </c>
      <c r="AD30">
        <f t="shared" si="1"/>
        <v>876.54570364420385</v>
      </c>
      <c r="AE30">
        <f>'IDT-1'!F30</f>
        <v>0</v>
      </c>
      <c r="AF30" s="26"/>
      <c r="AG30">
        <f t="shared" si="2"/>
        <v>876.54570364420385</v>
      </c>
      <c r="AI30" s="75">
        <f>PXIL!J30</f>
        <v>0</v>
      </c>
      <c r="AJ30" s="75">
        <f>PXIL!P30</f>
        <v>0</v>
      </c>
      <c r="AK30" s="75">
        <f>RTM_IEX!J30</f>
        <v>58.12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9.0141052631578944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5.0177279999999991</v>
      </c>
      <c r="O31">
        <f>TPDDL_ISGS_exbus!BB31</f>
        <v>550.25371354185302</v>
      </c>
      <c r="P31" s="77">
        <v>18.980000000000004</v>
      </c>
      <c r="Q31" s="77">
        <v>7.88</v>
      </c>
      <c r="R31" s="80">
        <v>19.199999999999996</v>
      </c>
      <c r="S31" s="80">
        <v>0</v>
      </c>
      <c r="T31" s="78">
        <f>SUMPRODUCT(LTA!F31:AJ31,LTA!F$101:AJ$101,LTA!F$105:AJ$105)</f>
        <v>12.39</v>
      </c>
      <c r="U31" s="78">
        <f>SUMPRODUCT(LTA!F31:AJ31,LTA!F$102:AJ$102,LTA!F$105:AJ$105)</f>
        <v>220.1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9.2700000000000014</v>
      </c>
      <c r="AB31" s="117">
        <f>-STOA!P31</f>
        <v>0</v>
      </c>
      <c r="AC31">
        <f t="shared" si="0"/>
        <v>8.4959674944919978</v>
      </c>
      <c r="AD31">
        <f t="shared" si="1"/>
        <v>955.64364989335752</v>
      </c>
      <c r="AE31">
        <f>'IDT-1'!F31</f>
        <v>0</v>
      </c>
      <c r="AF31" s="26"/>
      <c r="AG31">
        <f t="shared" si="2"/>
        <v>955.64364989335752</v>
      </c>
      <c r="AI31" s="75">
        <f>PXIL!J31</f>
        <v>0</v>
      </c>
      <c r="AJ31" s="75">
        <f>PXIL!P31</f>
        <v>0</v>
      </c>
      <c r="AK31" s="75">
        <f>RTM_IEX!J31</f>
        <v>106.56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9.0141052631578944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4.7817919999999994</v>
      </c>
      <c r="O32">
        <f>TPDDL_ISGS_exbus!BB32</f>
        <v>550.25371354185302</v>
      </c>
      <c r="P32" s="77">
        <v>18.980000000000004</v>
      </c>
      <c r="Q32" s="77">
        <v>7.88</v>
      </c>
      <c r="R32" s="80">
        <v>19.199999999999996</v>
      </c>
      <c r="S32" s="80">
        <v>0</v>
      </c>
      <c r="T32" s="78">
        <f>SUMPRODUCT(LTA!F32:AJ32,LTA!F$101:AJ$101,LTA!F$105:AJ$105)</f>
        <v>17.88</v>
      </c>
      <c r="U32" s="78">
        <f>SUMPRODUCT(LTA!F32:AJ32,LTA!F$102:AJ$102,LTA!F$105:AJ$105)</f>
        <v>226.72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9.2700000000000014</v>
      </c>
      <c r="AB32" s="117">
        <f>-STOA!P32</f>
        <v>0</v>
      </c>
      <c r="AC32">
        <f t="shared" si="0"/>
        <v>8.3447312576919987</v>
      </c>
      <c r="AD32">
        <f t="shared" si="1"/>
        <v>938.6089501301575</v>
      </c>
      <c r="AE32">
        <f>'IDT-1'!F32</f>
        <v>0</v>
      </c>
      <c r="AF32" s="26"/>
      <c r="AG32">
        <f t="shared" si="2"/>
        <v>938.6089501301575</v>
      </c>
      <c r="AI32" s="75">
        <f>PXIL!J32</f>
        <v>0</v>
      </c>
      <c r="AJ32" s="75">
        <f>PXIL!P32</f>
        <v>0</v>
      </c>
      <c r="AK32" s="75">
        <f>RTM_IEX!J32</f>
        <v>77.5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9.0141052631578944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4.8939199999999996</v>
      </c>
      <c r="O33">
        <f>TPDDL_ISGS_exbus!BB33</f>
        <v>517.71757932007904</v>
      </c>
      <c r="P33" s="77">
        <v>19.37</v>
      </c>
      <c r="Q33" s="77">
        <v>7.75</v>
      </c>
      <c r="R33" s="80">
        <v>19.199999999999996</v>
      </c>
      <c r="S33" s="80">
        <v>0</v>
      </c>
      <c r="T33" s="78">
        <f>SUMPRODUCT(LTA!F33:AJ33,LTA!F$101:AJ$101,LTA!F$105:AJ$105)</f>
        <v>22.92</v>
      </c>
      <c r="U33" s="78">
        <f>SUMPRODUCT(LTA!F33:AJ33,LTA!F$102:AJ$102,LTA!F$105:AJ$105)</f>
        <v>277.14000000000004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9.2700000000000014</v>
      </c>
      <c r="AB33" s="117">
        <f>-STOA!P33</f>
        <v>0</v>
      </c>
      <c r="AC33">
        <f t="shared" si="0"/>
        <v>8.7201920029403865</v>
      </c>
      <c r="AD33">
        <f t="shared" si="1"/>
        <v>980.89948316313519</v>
      </c>
      <c r="AE33">
        <f>'IDT-1'!F33</f>
        <v>0</v>
      </c>
      <c r="AF33" s="26"/>
      <c r="AG33">
        <f t="shared" si="2"/>
        <v>980.89948316313519</v>
      </c>
      <c r="AI33" s="75">
        <f>PXIL!J33</f>
        <v>0</v>
      </c>
      <c r="AJ33" s="75">
        <f>PXIL!P33</f>
        <v>0</v>
      </c>
      <c r="AK33" s="75">
        <f>RTM_IEX!J33</f>
        <v>96.87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9.0141052631578944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4.9838559999999994</v>
      </c>
      <c r="O34">
        <f>TPDDL_ISGS_exbus!BB34</f>
        <v>516.31715666527896</v>
      </c>
      <c r="P34" s="77">
        <v>19.37</v>
      </c>
      <c r="Q34" s="77">
        <v>7.75</v>
      </c>
      <c r="R34" s="80">
        <v>19.199999999999996</v>
      </c>
      <c r="S34" s="80">
        <v>0</v>
      </c>
      <c r="T34" s="78">
        <f>SUMPRODUCT(LTA!F34:AJ34,LTA!F$101:AJ$101,LTA!F$105:AJ$105)</f>
        <v>34.17</v>
      </c>
      <c r="U34" s="78">
        <f>SUMPRODUCT(LTA!F34:AJ34,LTA!F$102:AJ$102,LTA!F$105:AJ$105)</f>
        <v>283.09000000000003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9.2700000000000014</v>
      </c>
      <c r="AB34" s="117">
        <f>-STOA!P34</f>
        <v>0</v>
      </c>
      <c r="AC34">
        <f t="shared" si="0"/>
        <v>8.6042917203781482</v>
      </c>
      <c r="AD34">
        <f t="shared" si="1"/>
        <v>967.84489679089734</v>
      </c>
      <c r="AE34">
        <f>'IDT-1'!F34</f>
        <v>0</v>
      </c>
      <c r="AF34" s="26"/>
      <c r="AG34">
        <f t="shared" si="2"/>
        <v>967.84489679089734</v>
      </c>
      <c r="AI34" s="75">
        <f>PXIL!J34</f>
        <v>0</v>
      </c>
      <c r="AJ34" s="75">
        <f>PXIL!P34</f>
        <v>0</v>
      </c>
      <c r="AK34" s="75">
        <f>RTM_IEX!J34</f>
        <v>67.81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5.3038879999999997</v>
      </c>
      <c r="O35">
        <f>TPDDL_ISGS_exbus!BB35</f>
        <v>516.9520924129373</v>
      </c>
      <c r="P35" s="77">
        <v>19.37</v>
      </c>
      <c r="Q35" s="77">
        <v>7.75</v>
      </c>
      <c r="R35" s="80">
        <v>19.199999999999996</v>
      </c>
      <c r="S35" s="80">
        <v>0</v>
      </c>
      <c r="T35" s="78">
        <f>SUMPRODUCT(LTA!F35:AJ35,LTA!F$101:AJ$101,LTA!F$105:AJ$105)</f>
        <v>38.290000000000006</v>
      </c>
      <c r="U35" s="78">
        <f>SUMPRODUCT(LTA!F35:AJ35,LTA!F$102:AJ$102,LTA!F$105:AJ$105)</f>
        <v>289.42000000000007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9.17</v>
      </c>
      <c r="AB35" s="117">
        <f>-STOA!P35</f>
        <v>0</v>
      </c>
      <c r="AC35">
        <f t="shared" si="0"/>
        <v>8.7299936368392395</v>
      </c>
      <c r="AD35">
        <f t="shared" si="1"/>
        <v>982.00350356319655</v>
      </c>
      <c r="AE35">
        <f>'IDT-1'!F35</f>
        <v>0</v>
      </c>
      <c r="AF35" s="26"/>
      <c r="AG35">
        <f t="shared" si="2"/>
        <v>982.00350356319655</v>
      </c>
      <c r="AI35" s="75">
        <f>PXIL!J35</f>
        <v>0</v>
      </c>
      <c r="AJ35" s="75">
        <f>PXIL!P35</f>
        <v>0</v>
      </c>
      <c r="AK35" s="75">
        <f>RTM_IEX!J35</f>
        <v>67.81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5.1578879999999998</v>
      </c>
      <c r="O36">
        <f>TPDDL_ISGS_exbus!BB36</f>
        <v>512.40192455198485</v>
      </c>
      <c r="P36" s="77">
        <v>19.37</v>
      </c>
      <c r="Q36" s="77">
        <v>7.75</v>
      </c>
      <c r="R36" s="80">
        <v>19.199999999999996</v>
      </c>
      <c r="S36" s="80">
        <v>0</v>
      </c>
      <c r="T36" s="78">
        <f>SUMPRODUCT(LTA!F36:AJ36,LTA!F$101:AJ$101,LTA!F$105:AJ$105)</f>
        <v>48.74</v>
      </c>
      <c r="U36" s="78">
        <f>SUMPRODUCT(LTA!F36:AJ36,LTA!F$102:AJ$102,LTA!F$105:AJ$105)</f>
        <v>315.08000000000004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9.17</v>
      </c>
      <c r="AB36" s="117">
        <f>-STOA!P36</f>
        <v>0</v>
      </c>
      <c r="AC36">
        <f t="shared" si="0"/>
        <v>8.8359793596628577</v>
      </c>
      <c r="AD36">
        <f t="shared" si="1"/>
        <v>993.94134997942069</v>
      </c>
      <c r="AE36">
        <f>'IDT-1'!F36</f>
        <v>0</v>
      </c>
      <c r="AF36" s="26"/>
      <c r="AG36">
        <f t="shared" si="2"/>
        <v>993.94134997942069</v>
      </c>
      <c r="AI36" s="75">
        <f>PXIL!J36</f>
        <v>0</v>
      </c>
      <c r="AJ36" s="75">
        <f>PXIL!P36</f>
        <v>0</v>
      </c>
      <c r="AK36" s="75">
        <f>RTM_IEX!J36</f>
        <v>48.44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5.0399199999999995</v>
      </c>
      <c r="O37">
        <f>TPDDL_ISGS_exbus!BB37</f>
        <v>509.90995320286743</v>
      </c>
      <c r="P37" s="77">
        <v>19.37</v>
      </c>
      <c r="Q37" s="77">
        <v>7.75</v>
      </c>
      <c r="R37" s="80">
        <v>19.199999999999996</v>
      </c>
      <c r="S37" s="80">
        <v>0</v>
      </c>
      <c r="T37" s="78">
        <f>SUMPRODUCT(LTA!F37:AJ37,LTA!F$101:AJ$101,LTA!F$105:AJ$105)</f>
        <v>58.64</v>
      </c>
      <c r="U37" s="78">
        <f>SUMPRODUCT(LTA!F37:AJ37,LTA!F$102:AJ$102,LTA!F$105:AJ$105)</f>
        <v>322.11000000000007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9.17</v>
      </c>
      <c r="AB37" s="117">
        <f>-STOA!P37</f>
        <v>0</v>
      </c>
      <c r="AC37">
        <f t="shared" si="0"/>
        <v>9.1323638933906235</v>
      </c>
      <c r="AD37">
        <f t="shared" si="1"/>
        <v>1027.3250260965754</v>
      </c>
      <c r="AE37">
        <f>'IDT-1'!F37</f>
        <v>0</v>
      </c>
      <c r="AF37" s="26"/>
      <c r="AG37">
        <f t="shared" si="2"/>
        <v>1027.3250260965754</v>
      </c>
      <c r="AI37" s="75">
        <f>PXIL!J37</f>
        <v>0</v>
      </c>
      <c r="AJ37" s="75">
        <f>PXIL!P37</f>
        <v>0</v>
      </c>
      <c r="AK37" s="75">
        <f>RTM_IEX!J37</f>
        <v>67.8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11.993446204259966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5.2361439999999986</v>
      </c>
      <c r="O38">
        <f>TPDDL_ISGS_exbus!BB38</f>
        <v>511.3589082428673</v>
      </c>
      <c r="P38" s="77">
        <v>19.37</v>
      </c>
      <c r="Q38" s="77">
        <v>7.75</v>
      </c>
      <c r="R38" s="80">
        <v>19.199999999999996</v>
      </c>
      <c r="S38" s="80">
        <v>0</v>
      </c>
      <c r="T38" s="78">
        <f>SUMPRODUCT(LTA!F38:AJ38,LTA!F$101:AJ$101,LTA!F$105:AJ$105)</f>
        <v>68.52000000000001</v>
      </c>
      <c r="U38" s="78">
        <f>SUMPRODUCT(LTA!F38:AJ38,LTA!F$102:AJ$102,LTA!F$105:AJ$105)</f>
        <v>329.17000000000007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9.17</v>
      </c>
      <c r="AB38" s="117">
        <f>-STOA!P38</f>
        <v>0</v>
      </c>
      <c r="AC38">
        <f t="shared" si="0"/>
        <v>8.8271374689426239</v>
      </c>
      <c r="AD38">
        <f t="shared" si="1"/>
        <v>992.94543156102316</v>
      </c>
      <c r="AE38">
        <f>'IDT-1'!F38</f>
        <v>0</v>
      </c>
      <c r="AF38" s="26"/>
      <c r="AG38">
        <f t="shared" si="2"/>
        <v>992.94543156102316</v>
      </c>
      <c r="AI38" s="75">
        <f>PXIL!J38</f>
        <v>0</v>
      </c>
      <c r="AJ38" s="75">
        <f>PXIL!P38</f>
        <v>0</v>
      </c>
      <c r="AK38" s="75">
        <f>RTM_IEX!J38</f>
        <v>14.53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11.895139268159474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4.9838559999999994</v>
      </c>
      <c r="O39">
        <f>TPDDL_ISGS_exbus!BB39</f>
        <v>509.78996946286736</v>
      </c>
      <c r="P39" s="77">
        <v>19.37</v>
      </c>
      <c r="Q39" s="77">
        <v>7.75</v>
      </c>
      <c r="R39" s="80">
        <v>19.199999999999996</v>
      </c>
      <c r="S39" s="80">
        <v>0</v>
      </c>
      <c r="T39" s="78">
        <f>SUMPRODUCT(LTA!F39:AJ39,LTA!F$101:AJ$101,LTA!F$105:AJ$105)</f>
        <v>79.09</v>
      </c>
      <c r="U39" s="78">
        <f>SUMPRODUCT(LTA!F39:AJ39,LTA!F$102:AJ$102,LTA!F$105:AJ$105)</f>
        <v>339.68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9.17</v>
      </c>
      <c r="AB39" s="117">
        <f>-STOA!P39</f>
        <v>0</v>
      </c>
      <c r="AC39">
        <f t="shared" si="0"/>
        <v>8.9566668474628912</v>
      </c>
      <c r="AD39">
        <f t="shared" si="1"/>
        <v>987.44636846640253</v>
      </c>
      <c r="AE39">
        <f>'IDT-1'!F39</f>
        <v>0</v>
      </c>
      <c r="AF39" s="26"/>
      <c r="AG39">
        <f t="shared" si="2"/>
        <v>987.44636846640253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11.895139268159474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5.1135039999999989</v>
      </c>
      <c r="O40">
        <f>TPDDL_ISGS_exbus!BB40</f>
        <v>540.23503103805126</v>
      </c>
      <c r="P40" s="77">
        <v>60.066611766033056</v>
      </c>
      <c r="Q40" s="77">
        <v>7.75</v>
      </c>
      <c r="R40" s="80">
        <v>19.199999999999996</v>
      </c>
      <c r="S40" s="80">
        <v>0</v>
      </c>
      <c r="T40" s="78">
        <f>SUMPRODUCT(LTA!F40:AJ40,LTA!F$101:AJ$101,LTA!F$105:AJ$105)</f>
        <v>86.83</v>
      </c>
      <c r="U40" s="78">
        <f>SUMPRODUCT(LTA!F40:AJ40,LTA!F$102:AJ$102,LTA!F$105:AJ$105)</f>
        <v>391.35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9.17</v>
      </c>
      <c r="AB40" s="117">
        <f>-STOA!P40</f>
        <v>0</v>
      </c>
      <c r="AC40">
        <f t="shared" si="0"/>
        <v>10.239834388098531</v>
      </c>
      <c r="AD40">
        <f t="shared" si="1"/>
        <v>1101.8445222669839</v>
      </c>
      <c r="AE40">
        <f>'IDT-1'!F40</f>
        <v>0</v>
      </c>
      <c r="AF40" s="26"/>
      <c r="AG40">
        <f t="shared" si="2"/>
        <v>1101.8445222669839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11.895139268159474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4.8939199999999996</v>
      </c>
      <c r="O41">
        <f>TPDDL_ISGS_exbus!BB41</f>
        <v>570.20976624347043</v>
      </c>
      <c r="P41" s="77">
        <v>60.066611766033056</v>
      </c>
      <c r="Q41" s="77">
        <v>26.8</v>
      </c>
      <c r="R41" s="80">
        <v>19.199999999999996</v>
      </c>
      <c r="S41" s="80">
        <v>0</v>
      </c>
      <c r="T41" s="78">
        <f>SUMPRODUCT(LTA!F41:AJ41,LTA!F$101:AJ$101,LTA!F$105:AJ$105)</f>
        <v>91.83</v>
      </c>
      <c r="U41" s="78">
        <f>SUMPRODUCT(LTA!F41:AJ41,LTA!F$102:AJ$102,LTA!F$105:AJ$105)</f>
        <v>395.34000000000003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9.17</v>
      </c>
      <c r="AB41" s="117">
        <f>-STOA!P41</f>
        <v>0</v>
      </c>
      <c r="AC41">
        <f t="shared" si="0"/>
        <v>10.748431718706222</v>
      </c>
      <c r="AD41">
        <f t="shared" si="1"/>
        <v>1159.1310761417956</v>
      </c>
      <c r="AE41">
        <f>'IDT-1'!F41</f>
        <v>0</v>
      </c>
      <c r="AF41" s="26"/>
      <c r="AG41">
        <f t="shared" si="2"/>
        <v>1159.1310761417956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11.895139268159474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5.1018239999999997</v>
      </c>
      <c r="O42">
        <f>TPDDL_ISGS_exbus!BB42</f>
        <v>612.1648727824271</v>
      </c>
      <c r="P42" s="77">
        <v>60.066611766033056</v>
      </c>
      <c r="Q42" s="77">
        <v>26.8</v>
      </c>
      <c r="R42" s="80">
        <v>19.199999999999996</v>
      </c>
      <c r="S42" s="80">
        <v>0</v>
      </c>
      <c r="T42" s="78">
        <f>SUMPRODUCT(LTA!F42:AJ42,LTA!F$101:AJ$101,LTA!F$105:AJ$105)</f>
        <v>93.990000000000009</v>
      </c>
      <c r="U42" s="78">
        <f>SUMPRODUCT(LTA!F42:AJ42,LTA!F$102:AJ$102,LTA!F$105:AJ$105)</f>
        <v>399.08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9.17</v>
      </c>
      <c r="AB42" s="117">
        <f>-STOA!P42</f>
        <v>0</v>
      </c>
      <c r="AC42">
        <f t="shared" si="0"/>
        <v>11.215776849060017</v>
      </c>
      <c r="AD42">
        <f t="shared" si="1"/>
        <v>1201.7267415503982</v>
      </c>
      <c r="AE42">
        <f>'IDT-1'!F42</f>
        <v>0</v>
      </c>
      <c r="AF42" s="26"/>
      <c r="AG42">
        <f t="shared" si="2"/>
        <v>1201.7267415503982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11.895139268159474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5.1018239999999997</v>
      </c>
      <c r="O43">
        <f>TPDDL_ISGS_exbus!BB43</f>
        <v>661.19625374101963</v>
      </c>
      <c r="P43" s="77">
        <v>60.066611766033056</v>
      </c>
      <c r="Q43" s="77">
        <v>26.8</v>
      </c>
      <c r="R43" s="80">
        <v>19.199999999999996</v>
      </c>
      <c r="S43" s="80">
        <v>0</v>
      </c>
      <c r="T43" s="78">
        <f>SUMPRODUCT(LTA!F43:AJ43,LTA!F$101:AJ$101,LTA!F$105:AJ$105)</f>
        <v>88.12</v>
      </c>
      <c r="U43" s="78">
        <f>SUMPRODUCT(LTA!F43:AJ43,LTA!F$102:AJ$102,LTA!F$105:AJ$105)</f>
        <v>401.27000000000004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9.17</v>
      </c>
      <c r="AB43" s="117">
        <f>-STOA!P43</f>
        <v>0</v>
      </c>
      <c r="AC43">
        <f t="shared" si="0"/>
        <v>12.369509840882232</v>
      </c>
      <c r="AD43">
        <f t="shared" si="1"/>
        <v>1160.9243895171685</v>
      </c>
      <c r="AE43">
        <f>'IDT-1'!F43</f>
        <v>0</v>
      </c>
      <c r="AF43" s="26"/>
      <c r="AG43">
        <f t="shared" si="2"/>
        <v>1160.9243895171685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11.895139268159474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5.258335999999999</v>
      </c>
      <c r="O44">
        <f>TPDDL_ISGS_exbus!BB44</f>
        <v>729.00529283663832</v>
      </c>
      <c r="P44" s="77">
        <v>60.066611766033056</v>
      </c>
      <c r="Q44" s="77">
        <v>26.8</v>
      </c>
      <c r="R44" s="80">
        <v>19.199999999999996</v>
      </c>
      <c r="S44" s="80">
        <v>0</v>
      </c>
      <c r="T44" s="78">
        <f>SUMPRODUCT(LTA!F44:AJ44,LTA!F$101:AJ$101,LTA!F$105:AJ$105)</f>
        <v>88.86</v>
      </c>
      <c r="U44" s="78">
        <f>SUMPRODUCT(LTA!F44:AJ44,LTA!F$102:AJ$102,LTA!F$105:AJ$105)</f>
        <v>402.69000000000005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9.17</v>
      </c>
      <c r="AB44" s="117">
        <f>-STOA!P44</f>
        <v>0</v>
      </c>
      <c r="AC44">
        <f t="shared" si="0"/>
        <v>12.853442777690747</v>
      </c>
      <c r="AD44">
        <f t="shared" si="1"/>
        <v>1245.5660076759787</v>
      </c>
      <c r="AE44">
        <f>'IDT-1'!F44</f>
        <v>0</v>
      </c>
      <c r="AF44" s="26"/>
      <c r="AG44">
        <f t="shared" si="2"/>
        <v>1245.5660076759787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11.895139268159474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5.2536639999999997</v>
      </c>
      <c r="O45">
        <f>TPDDL_ISGS_exbus!BB45</f>
        <v>714.56864365383831</v>
      </c>
      <c r="P45" s="77">
        <v>60.066611766033056</v>
      </c>
      <c r="Q45" s="77">
        <v>26.8</v>
      </c>
      <c r="R45" s="80">
        <v>19.199999999999996</v>
      </c>
      <c r="S45" s="80">
        <v>0</v>
      </c>
      <c r="T45" s="78">
        <f>SUMPRODUCT(LTA!F45:AJ45,LTA!F$101:AJ$101,LTA!F$105:AJ$105)</f>
        <v>89.42</v>
      </c>
      <c r="U45" s="78">
        <f>SUMPRODUCT(LTA!F45:AJ45,LTA!F$102:AJ$102,LTA!F$105:AJ$105)</f>
        <v>412.8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9.17</v>
      </c>
      <c r="AB45" s="117">
        <f>-STOA!P45</f>
        <v>0</v>
      </c>
      <c r="AC45">
        <f t="shared" si="0"/>
        <v>12.465130050394293</v>
      </c>
      <c r="AD45">
        <f t="shared" si="1"/>
        <v>1282.182999220475</v>
      </c>
      <c r="AE45">
        <f>'IDT-1'!F45</f>
        <v>0</v>
      </c>
      <c r="AF45" s="26"/>
      <c r="AG45">
        <f t="shared" si="2"/>
        <v>1282.182999220475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11.895139268159474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5.1917599999999995</v>
      </c>
      <c r="O46">
        <f>TPDDL_ISGS_exbus!BB46</f>
        <v>714.56864365383831</v>
      </c>
      <c r="P46" s="77">
        <v>60.066611766033056</v>
      </c>
      <c r="Q46" s="77">
        <v>26.8</v>
      </c>
      <c r="R46" s="80">
        <v>19.199999999999996</v>
      </c>
      <c r="S46" s="80">
        <v>0</v>
      </c>
      <c r="T46" s="78">
        <f>SUMPRODUCT(LTA!F46:AJ46,LTA!F$101:AJ$101,LTA!F$105:AJ$105)</f>
        <v>89.14</v>
      </c>
      <c r="U46" s="78">
        <f>SUMPRODUCT(LTA!F46:AJ46,LTA!F$102:AJ$102,LTA!F$105:AJ$105)</f>
        <v>417.36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9.17</v>
      </c>
      <c r="AB46" s="117">
        <f>-STOA!P46</f>
        <v>0</v>
      </c>
      <c r="AC46">
        <f t="shared" si="0"/>
        <v>12.502249295194295</v>
      </c>
      <c r="AD46">
        <f t="shared" si="1"/>
        <v>1286.3639759756752</v>
      </c>
      <c r="AE46">
        <f>'IDT-1'!F46</f>
        <v>0</v>
      </c>
      <c r="AF46" s="26"/>
      <c r="AG46">
        <f t="shared" si="2"/>
        <v>1286.3639759756752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11.895139268159474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5.1135039999999989</v>
      </c>
      <c r="O47">
        <f>TPDDL_ISGS_exbus!BB47</f>
        <v>714.84290444630926</v>
      </c>
      <c r="P47" s="77">
        <v>59.236658581984322</v>
      </c>
      <c r="Q47" s="77">
        <v>26.8</v>
      </c>
      <c r="R47" s="80">
        <v>19.199999999999996</v>
      </c>
      <c r="S47" s="80">
        <v>0</v>
      </c>
      <c r="T47" s="78">
        <f>SUMPRODUCT(LTA!F47:AJ47,LTA!F$101:AJ$101,LTA!F$105:AJ$105)</f>
        <v>89.62</v>
      </c>
      <c r="U47" s="78">
        <f>SUMPRODUCT(LTA!F47:AJ47,LTA!F$102:AJ$102,LTA!F$105:AJ$105)</f>
        <v>423.16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9.07</v>
      </c>
      <c r="AB47" s="117">
        <f>-STOA!P47</f>
        <v>0</v>
      </c>
      <c r="AC47">
        <f t="shared" si="0"/>
        <v>12.817398375014267</v>
      </c>
      <c r="AD47">
        <f t="shared" si="1"/>
        <v>1261.5948785042772</v>
      </c>
      <c r="AE47">
        <f>'IDT-1'!F47</f>
        <v>0</v>
      </c>
      <c r="AF47" s="26"/>
      <c r="AG47">
        <f t="shared" si="2"/>
        <v>1261.5948785042772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11.895139268159474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5.0796319999999993</v>
      </c>
      <c r="O48">
        <f>TPDDL_ISGS_exbus!BB48</f>
        <v>770.23025489253314</v>
      </c>
      <c r="P48" s="77">
        <v>59.236658581984322</v>
      </c>
      <c r="Q48" s="77">
        <v>26.8</v>
      </c>
      <c r="R48" s="80">
        <v>19.199999999999996</v>
      </c>
      <c r="S48" s="80">
        <v>0</v>
      </c>
      <c r="T48" s="78">
        <f>SUMPRODUCT(LTA!F48:AJ48,LTA!F$101:AJ$101,LTA!F$105:AJ$105)</f>
        <v>89.38</v>
      </c>
      <c r="U48" s="78">
        <f>SUMPRODUCT(LTA!F48:AJ48,LTA!F$102:AJ$102,LTA!F$105:AJ$105)</f>
        <v>426.76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9.07</v>
      </c>
      <c r="AB48" s="117">
        <f>-STOA!P48</f>
        <v>0</v>
      </c>
      <c r="AC48">
        <f t="shared" si="0"/>
        <v>13.334076985341039</v>
      </c>
      <c r="AD48">
        <f t="shared" si="1"/>
        <v>1319.7916783401743</v>
      </c>
      <c r="AE48">
        <f>'IDT-1'!F48</f>
        <v>0</v>
      </c>
      <c r="AF48" s="26"/>
      <c r="AG48">
        <f t="shared" si="2"/>
        <v>1319.7916783401743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11.895139268159474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5.2980479999999979</v>
      </c>
      <c r="O49">
        <f>TPDDL_ISGS_exbus!BB49</f>
        <v>766.12784124065718</v>
      </c>
      <c r="P49" s="77">
        <v>60.06665869395929</v>
      </c>
      <c r="Q49" s="77">
        <v>26.800000000000004</v>
      </c>
      <c r="R49" s="80">
        <v>19.199999999999996</v>
      </c>
      <c r="S49" s="80">
        <v>0</v>
      </c>
      <c r="T49" s="78">
        <f>SUMPRODUCT(LTA!F49:AJ49,LTA!F$101:AJ$101,LTA!F$105:AJ$105)</f>
        <v>89.65</v>
      </c>
      <c r="U49" s="78">
        <f>SUMPRODUCT(LTA!F49:AJ49,LTA!F$102:AJ$102,LTA!F$105:AJ$105)</f>
        <v>424.48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9.07</v>
      </c>
      <c r="AB49" s="117">
        <f>-STOA!P49</f>
        <v>0</v>
      </c>
      <c r="AC49">
        <f t="shared" si="0"/>
        <v>13.910982733543582</v>
      </c>
      <c r="AD49">
        <f t="shared" si="1"/>
        <v>1244.1507750520709</v>
      </c>
      <c r="AE49">
        <f>'IDT-1'!F49</f>
        <v>0</v>
      </c>
      <c r="AF49" s="26"/>
      <c r="AG49">
        <f t="shared" si="2"/>
        <v>1244.1507750520709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11.895139268159474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5.1356959999999994</v>
      </c>
      <c r="O50">
        <f>TPDDL_ISGS_exbus!BB50</f>
        <v>767.4623165207322</v>
      </c>
      <c r="P50" s="77">
        <v>60.06665869395929</v>
      </c>
      <c r="Q50" s="77">
        <v>26.800000000000004</v>
      </c>
      <c r="R50" s="80">
        <v>19.199999999999996</v>
      </c>
      <c r="S50" s="80">
        <v>0</v>
      </c>
      <c r="T50" s="78">
        <f>SUMPRODUCT(LTA!F50:AJ50,LTA!F$101:AJ$101,LTA!F$105:AJ$105)</f>
        <v>101.15</v>
      </c>
      <c r="U50" s="78">
        <f>SUMPRODUCT(LTA!F50:AJ50,LTA!F$102:AJ$102,LTA!F$105:AJ$105)</f>
        <v>422.59000000000003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9.07</v>
      </c>
      <c r="AB50" s="117">
        <f>-STOA!P50</f>
        <v>0</v>
      </c>
      <c r="AC50">
        <f t="shared" si="0"/>
        <v>13.561959042298477</v>
      </c>
      <c r="AD50">
        <f t="shared" si="1"/>
        <v>1305.2819220233912</v>
      </c>
      <c r="AE50">
        <f>'IDT-1'!F50</f>
        <v>0</v>
      </c>
      <c r="AF50" s="26"/>
      <c r="AG50">
        <f t="shared" si="2"/>
        <v>1305.2819220233912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11.895139268159474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4.961663999999999</v>
      </c>
      <c r="O51">
        <f>TPDDL_ISGS_exbus!BB51</f>
        <v>750.56554980814678</v>
      </c>
      <c r="P51" s="77">
        <v>60.06665869395929</v>
      </c>
      <c r="Q51" s="77">
        <v>26.800000000000004</v>
      </c>
      <c r="R51" s="80">
        <v>19.199999999999996</v>
      </c>
      <c r="S51" s="80">
        <v>0</v>
      </c>
      <c r="T51" s="78">
        <f>SUMPRODUCT(LTA!F51:AJ51,LTA!F$101:AJ$101,LTA!F$105:AJ$105)</f>
        <v>101.22</v>
      </c>
      <c r="U51" s="78">
        <f>SUMPRODUCT(LTA!F51:AJ51,LTA!F$102:AJ$102,LTA!F$105:AJ$105)</f>
        <v>420.09000000000003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9.07</v>
      </c>
      <c r="AB51" s="117">
        <f>-STOA!P51</f>
        <v>0</v>
      </c>
      <c r="AC51">
        <f t="shared" si="0"/>
        <v>13.967430302570422</v>
      </c>
      <c r="AD51">
        <f t="shared" si="1"/>
        <v>1220.3756520505337</v>
      </c>
      <c r="AE51">
        <f>'IDT-1'!F51</f>
        <v>0</v>
      </c>
      <c r="AF51" s="26"/>
      <c r="AG51">
        <f t="shared" si="2"/>
        <v>1220.3756520505337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11.895139268159474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4.9277919999999993</v>
      </c>
      <c r="O52">
        <f>TPDDL_ISGS_exbus!BB52</f>
        <v>751.22441206823282</v>
      </c>
      <c r="P52" s="77">
        <v>60.06665869395929</v>
      </c>
      <c r="Q52" s="77">
        <v>26.800000000000004</v>
      </c>
      <c r="R52" s="80">
        <v>19.199999999999996</v>
      </c>
      <c r="S52" s="80">
        <v>0</v>
      </c>
      <c r="T52" s="78">
        <f>SUMPRODUCT(LTA!F52:AJ52,LTA!F$101:AJ$101,LTA!F$105:AJ$105)</f>
        <v>101.23</v>
      </c>
      <c r="U52" s="78">
        <f>SUMPRODUCT(LTA!F52:AJ52,LTA!F$102:AJ$102,LTA!F$105:AJ$105)</f>
        <v>417.29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9.07</v>
      </c>
      <c r="AB52" s="117">
        <f>-STOA!P52</f>
        <v>0</v>
      </c>
      <c r="AC52">
        <f t="shared" si="0"/>
        <v>13.548862478360387</v>
      </c>
      <c r="AD52">
        <f t="shared" si="1"/>
        <v>1263.6292101348297</v>
      </c>
      <c r="AE52">
        <f>'IDT-1'!F52</f>
        <v>0</v>
      </c>
      <c r="AF52" s="26"/>
      <c r="AG52">
        <f t="shared" si="2"/>
        <v>1263.6292101348297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11.895139268159474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5.1695679999999999</v>
      </c>
      <c r="O53">
        <f>TPDDL_ISGS_exbus!BB53</f>
        <v>658.54597766654194</v>
      </c>
      <c r="P53" s="77">
        <v>60.06665869395929</v>
      </c>
      <c r="Q53" s="77">
        <v>26.800000000000004</v>
      </c>
      <c r="R53" s="80">
        <v>19.199999999999996</v>
      </c>
      <c r="S53" s="80">
        <v>0</v>
      </c>
      <c r="T53" s="78">
        <f>SUMPRODUCT(LTA!F53:AJ53,LTA!F$101:AJ$101,LTA!F$105:AJ$105)</f>
        <v>101.25</v>
      </c>
      <c r="U53" s="78">
        <f>SUMPRODUCT(LTA!F53:AJ53,LTA!F$102:AJ$102,LTA!F$105:AJ$105)</f>
        <v>416.68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9.07</v>
      </c>
      <c r="AB53" s="117">
        <f>-STOA!P53</f>
        <v>0</v>
      </c>
      <c r="AC53">
        <f t="shared" si="0"/>
        <v>12.19754023309379</v>
      </c>
      <c r="AD53">
        <f t="shared" si="1"/>
        <v>1231.9538739784055</v>
      </c>
      <c r="AE53">
        <f>'IDT-1'!F53</f>
        <v>0</v>
      </c>
      <c r="AF53" s="26"/>
      <c r="AG53">
        <f t="shared" si="2"/>
        <v>1231.9538739784055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11.895139268159474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5.0177279999999991</v>
      </c>
      <c r="O54">
        <f>TPDDL_ISGS_exbus!BB54</f>
        <v>619.79773840540452</v>
      </c>
      <c r="P54" s="77">
        <v>60.065664068139171</v>
      </c>
      <c r="Q54" s="77">
        <v>26.800000000000004</v>
      </c>
      <c r="R54" s="80">
        <v>19.199999999999996</v>
      </c>
      <c r="S54" s="80">
        <v>0</v>
      </c>
      <c r="T54" s="78">
        <f>SUMPRODUCT(LTA!F54:AJ54,LTA!F$101:AJ$101,LTA!F$105:AJ$105)</f>
        <v>101.06</v>
      </c>
      <c r="U54" s="78">
        <f>SUMPRODUCT(LTA!F54:AJ54,LTA!F$102:AJ$102,LTA!F$105:AJ$105)</f>
        <v>415.75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9.07</v>
      </c>
      <c r="AB54" s="117">
        <f>-STOA!P54</f>
        <v>0</v>
      </c>
      <c r="AC54">
        <f t="shared" si="0"/>
        <v>11.312667131556843</v>
      </c>
      <c r="AD54">
        <f t="shared" si="1"/>
        <v>1252.817673192985</v>
      </c>
      <c r="AE54">
        <f>'IDT-1'!F54</f>
        <v>0</v>
      </c>
      <c r="AF54" s="26"/>
      <c r="AG54">
        <f t="shared" si="2"/>
        <v>1252.817673192985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11.895139268159474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5.1135039999999989</v>
      </c>
      <c r="O55">
        <f>TPDDL_ISGS_exbus!BB55</f>
        <v>565.65495915447445</v>
      </c>
      <c r="P55" s="77">
        <v>60.065664068139171</v>
      </c>
      <c r="Q55" s="77">
        <v>26.800000000000004</v>
      </c>
      <c r="R55" s="80">
        <v>19.199999999999996</v>
      </c>
      <c r="S55" s="80">
        <v>0</v>
      </c>
      <c r="T55" s="78">
        <f>SUMPRODUCT(LTA!F55:AJ55,LTA!F$101:AJ$101,LTA!F$105:AJ$105)</f>
        <v>101</v>
      </c>
      <c r="U55" s="78">
        <f>SUMPRODUCT(LTA!F55:AJ55,LTA!F$102:AJ$102,LTA!F$105:AJ$105)</f>
        <v>415.3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9.07</v>
      </c>
      <c r="AB55" s="117">
        <f>-STOA!P55</f>
        <v>0</v>
      </c>
      <c r="AC55">
        <f t="shared" si="0"/>
        <v>11.764768892779166</v>
      </c>
      <c r="AD55">
        <f t="shared" si="1"/>
        <v>1092.8085681808325</v>
      </c>
      <c r="AE55">
        <f>'IDT-1'!F55</f>
        <v>0</v>
      </c>
      <c r="AF55" s="26"/>
      <c r="AG55">
        <f t="shared" si="2"/>
        <v>1092.8085681808325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11.895139268159474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5.0679519999999991</v>
      </c>
      <c r="O56">
        <f>TPDDL_ISGS_exbus!BB56</f>
        <v>565.65541505791305</v>
      </c>
      <c r="P56" s="77">
        <v>60.065664068139171</v>
      </c>
      <c r="Q56" s="77">
        <v>26.800000000000004</v>
      </c>
      <c r="R56" s="80">
        <v>19.199999999999996</v>
      </c>
      <c r="S56" s="80">
        <v>0</v>
      </c>
      <c r="T56" s="78">
        <f>SUMPRODUCT(LTA!F56:AJ56,LTA!F$101:AJ$101,LTA!F$105:AJ$105)</f>
        <v>100.77</v>
      </c>
      <c r="U56" s="78">
        <f>SUMPRODUCT(LTA!F56:AJ56,LTA!F$102:AJ$102,LTA!F$105:AJ$105)</f>
        <v>414.88000000000005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9.07</v>
      </c>
      <c r="AB56" s="117">
        <f>-STOA!P56</f>
        <v>0</v>
      </c>
      <c r="AC56">
        <f t="shared" si="0"/>
        <v>11.847433322351382</v>
      </c>
      <c r="AD56">
        <f t="shared" si="1"/>
        <v>1082.0308076546987</v>
      </c>
      <c r="AE56">
        <f>'IDT-1'!F56</f>
        <v>0</v>
      </c>
      <c r="AF56" s="26"/>
      <c r="AG56">
        <f t="shared" si="2"/>
        <v>1082.0308076546987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11.895139268159474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5.1135039999999989</v>
      </c>
      <c r="O57">
        <f>TPDDL_ISGS_exbus!BB57</f>
        <v>565.95937371192429</v>
      </c>
      <c r="P57" s="77">
        <v>60.065664068139171</v>
      </c>
      <c r="Q57" s="77">
        <v>26.800000000000004</v>
      </c>
      <c r="R57" s="80">
        <v>19.199999999999996</v>
      </c>
      <c r="S57" s="80">
        <v>0</v>
      </c>
      <c r="T57" s="78">
        <f>SUMPRODUCT(LTA!F57:AJ57,LTA!F$101:AJ$101,LTA!F$105:AJ$105)</f>
        <v>100.47</v>
      </c>
      <c r="U57" s="78">
        <f>SUMPRODUCT(LTA!F57:AJ57,LTA!F$102:AJ$102,LTA!F$105:AJ$105)</f>
        <v>390.43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9.07</v>
      </c>
      <c r="AB57" s="117">
        <f>-STOA!P57</f>
        <v>0</v>
      </c>
      <c r="AC57">
        <f t="shared" si="0"/>
        <v>11.011240089553008</v>
      </c>
      <c r="AD57">
        <f t="shared" si="1"/>
        <v>1128.4665115415085</v>
      </c>
      <c r="AE57">
        <f>'IDT-1'!F57</f>
        <v>0</v>
      </c>
      <c r="AF57" s="26"/>
      <c r="AG57">
        <f t="shared" si="2"/>
        <v>1128.4665115415085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11.895139268159474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5.2536639999999997</v>
      </c>
      <c r="O58">
        <f>TPDDL_ISGS_exbus!BB58</f>
        <v>580.90683540578902</v>
      </c>
      <c r="P58" s="77">
        <v>60.065664068139171</v>
      </c>
      <c r="Q58" s="77">
        <v>26.800000000000004</v>
      </c>
      <c r="R58" s="80">
        <v>19.199999999999996</v>
      </c>
      <c r="S58" s="80">
        <v>0</v>
      </c>
      <c r="T58" s="78">
        <f>SUMPRODUCT(LTA!F58:AJ58,LTA!F$101:AJ$101,LTA!F$105:AJ$105)</f>
        <v>100.75</v>
      </c>
      <c r="U58" s="78">
        <f>SUMPRODUCT(LTA!F58:AJ58,LTA!F$102:AJ$102,LTA!F$105:AJ$105)</f>
        <v>394.97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9.07</v>
      </c>
      <c r="AB58" s="117">
        <f>-STOA!P58</f>
        <v>0</v>
      </c>
      <c r="AC58">
        <f t="shared" si="0"/>
        <v>10.999986482492917</v>
      </c>
      <c r="AD58">
        <f t="shared" si="1"/>
        <v>1169.3853868424333</v>
      </c>
      <c r="AE58">
        <f>'IDT-1'!F58</f>
        <v>0</v>
      </c>
      <c r="AF58" s="26"/>
      <c r="AG58">
        <f t="shared" si="2"/>
        <v>1169.3853868424333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-34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11.895139268159474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5.4923076923076914</v>
      </c>
      <c r="M59">
        <f>EDWPCL!W59</f>
        <v>0</v>
      </c>
      <c r="N59">
        <f>'MSW BWN'!W59</f>
        <v>5.0340799999999986</v>
      </c>
      <c r="O59">
        <f>TPDDL_ISGS_exbus!BB59</f>
        <v>580.9404350528506</v>
      </c>
      <c r="P59" s="77">
        <v>59.984330060641057</v>
      </c>
      <c r="Q59" s="77">
        <v>26.800000000000004</v>
      </c>
      <c r="R59" s="80">
        <v>19.199999999999996</v>
      </c>
      <c r="S59" s="80">
        <v>0</v>
      </c>
      <c r="T59" s="78">
        <f>SUMPRODUCT(LTA!F59:AJ59,LTA!F$101:AJ$101,LTA!F$105:AJ$105)</f>
        <v>100.32000000000001</v>
      </c>
      <c r="U59" s="78">
        <f>SUMPRODUCT(LTA!F59:AJ59,LTA!F$102:AJ$102,LTA!F$105:AJ$105)</f>
        <v>399.04999999999995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9.07</v>
      </c>
      <c r="AB59" s="117">
        <f>-STOA!P59</f>
        <v>0</v>
      </c>
      <c r="AC59">
        <f t="shared" si="0"/>
        <v>11.166220674785134</v>
      </c>
      <c r="AD59">
        <f t="shared" si="1"/>
        <v>1155.9673517339018</v>
      </c>
      <c r="AE59">
        <f>'IDT-1'!F59</f>
        <v>0</v>
      </c>
      <c r="AF59" s="26"/>
      <c r="AG59">
        <f t="shared" si="2"/>
        <v>1155.9673517339018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11.895139268159474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5.2452488687782797</v>
      </c>
      <c r="M60">
        <f>EDWPCL!W60</f>
        <v>0</v>
      </c>
      <c r="N60">
        <f>'MSW BWN'!W60</f>
        <v>4.8997599999999997</v>
      </c>
      <c r="O60">
        <f>TPDDL_ISGS_exbus!BB60</f>
        <v>623.52353207879412</v>
      </c>
      <c r="P60" s="77">
        <v>59.984330060641057</v>
      </c>
      <c r="Q60" s="77">
        <v>26.800000000000004</v>
      </c>
      <c r="R60" s="80">
        <v>19.199999999999996</v>
      </c>
      <c r="S60" s="80">
        <v>0</v>
      </c>
      <c r="T60" s="78">
        <f>SUMPRODUCT(LTA!F60:AJ60,LTA!F$101:AJ$101,LTA!F$105:AJ$105)</f>
        <v>100.52000000000001</v>
      </c>
      <c r="U60" s="78">
        <f>SUMPRODUCT(LTA!F60:AJ60,LTA!F$102:AJ$102,LTA!F$105:AJ$105)</f>
        <v>401.68999999999994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9.07</v>
      </c>
      <c r="AB60" s="117">
        <f>-STOA!P60</f>
        <v>0</v>
      </c>
      <c r="AC60">
        <f t="shared" si="0"/>
        <v>11.38502524452247</v>
      </c>
      <c r="AD60">
        <f t="shared" si="1"/>
        <v>1220.7902653665783</v>
      </c>
      <c r="AE60">
        <f>'IDT-1'!F60</f>
        <v>0</v>
      </c>
      <c r="AF60" s="26"/>
      <c r="AG60">
        <f t="shared" si="2"/>
        <v>1220.7902653665783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11.895139268159474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5.6497737556561081</v>
      </c>
      <c r="M61">
        <f>EDWPCL!W61</f>
        <v>0</v>
      </c>
      <c r="N61">
        <f>'MSW BWN'!W61</f>
        <v>5.0737919999999992</v>
      </c>
      <c r="O61">
        <f>TPDDL_ISGS_exbus!BB61</f>
        <v>630.94305444890847</v>
      </c>
      <c r="P61" s="77">
        <v>60.07</v>
      </c>
      <c r="Q61" s="77">
        <v>26.800000000000004</v>
      </c>
      <c r="R61" s="80">
        <v>19.199999999999996</v>
      </c>
      <c r="S61" s="80">
        <v>0</v>
      </c>
      <c r="T61" s="78">
        <f>SUMPRODUCT(LTA!F61:AJ61,LTA!F$101:AJ$101,LTA!F$105:AJ$105)</f>
        <v>74.63</v>
      </c>
      <c r="U61" s="78">
        <f>SUMPRODUCT(LTA!F61:AJ61,LTA!F$102:AJ$102,LTA!F$105:AJ$105)</f>
        <v>397.63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9.07</v>
      </c>
      <c r="AB61" s="117">
        <f>-STOA!P61</f>
        <v>0</v>
      </c>
      <c r="AC61">
        <f t="shared" si="0"/>
        <v>11.858461801615011</v>
      </c>
      <c r="AD61">
        <f t="shared" si="1"/>
        <v>1123.4505780058371</v>
      </c>
      <c r="AE61">
        <f>'IDT-1'!F61</f>
        <v>0</v>
      </c>
      <c r="AF61" s="26"/>
      <c r="AG61">
        <f t="shared" si="2"/>
        <v>1123.4505780058371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11.895139268159474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5.1695679999999999</v>
      </c>
      <c r="O62">
        <f>TPDDL_ISGS_exbus!BB62</f>
        <v>653.47672273862872</v>
      </c>
      <c r="P62" s="77">
        <v>60.07</v>
      </c>
      <c r="Q62" s="77">
        <v>26.800000000000004</v>
      </c>
      <c r="R62" s="80">
        <v>19.199999999999996</v>
      </c>
      <c r="S62" s="80">
        <v>0</v>
      </c>
      <c r="T62" s="78">
        <f>SUMPRODUCT(LTA!F62:AJ62,LTA!F$101:AJ$101,LTA!F$105:AJ$105)</f>
        <v>67.25</v>
      </c>
      <c r="U62" s="78">
        <f>SUMPRODUCT(LTA!F62:AJ62,LTA!F$102:AJ$102,LTA!F$105:AJ$105)</f>
        <v>392.43999999999994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9.07</v>
      </c>
      <c r="AB62" s="117">
        <f>-STOA!P62</f>
        <v>0</v>
      </c>
      <c r="AC62">
        <f t="shared" si="0"/>
        <v>11.507276280388382</v>
      </c>
      <c r="AD62">
        <f t="shared" si="1"/>
        <v>1184.3382243092383</v>
      </c>
      <c r="AE62">
        <f>'IDT-1'!F62</f>
        <v>0</v>
      </c>
      <c r="AF62" s="26"/>
      <c r="AG62">
        <f t="shared" si="2"/>
        <v>1184.3382243092383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11.895139268159474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5.2139519999999999</v>
      </c>
      <c r="O63">
        <f>TPDDL_ISGS_exbus!BB63</f>
        <v>623.9294713215138</v>
      </c>
      <c r="P63" s="77">
        <v>60.07</v>
      </c>
      <c r="Q63" s="77">
        <v>26.800000000000004</v>
      </c>
      <c r="R63" s="80">
        <v>19.199999999999996</v>
      </c>
      <c r="S63" s="80">
        <v>0</v>
      </c>
      <c r="T63" s="78">
        <f>SUMPRODUCT(LTA!F63:AJ63,LTA!F$101:AJ$101,LTA!F$105:AJ$105)</f>
        <v>59.88</v>
      </c>
      <c r="U63" s="78">
        <f>SUMPRODUCT(LTA!F63:AJ63,LTA!F$102:AJ$102,LTA!F$105:AJ$105)</f>
        <v>411.97999999999996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9.17</v>
      </c>
      <c r="AB63" s="117">
        <f>-STOA!P63</f>
        <v>0</v>
      </c>
      <c r="AC63">
        <f t="shared" si="0"/>
        <v>11.266845771895818</v>
      </c>
      <c r="AD63">
        <f t="shared" si="1"/>
        <v>1177.345787400616</v>
      </c>
      <c r="AE63">
        <f>'IDT-1'!F63</f>
        <v>0</v>
      </c>
      <c r="AF63" s="26"/>
      <c r="AG63">
        <f t="shared" si="2"/>
        <v>1177.345787400616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11.895139268159474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5.8710407239819</v>
      </c>
      <c r="M64">
        <f>EDWPCL!W64</f>
        <v>0</v>
      </c>
      <c r="N64">
        <f>'MSW BWN'!W64</f>
        <v>5.163727999999999</v>
      </c>
      <c r="O64">
        <f>TPDDL_ISGS_exbus!BB64</f>
        <v>682.62432819813421</v>
      </c>
      <c r="P64" s="77">
        <v>60.06665869395929</v>
      </c>
      <c r="Q64" s="77">
        <v>26.800000000000004</v>
      </c>
      <c r="R64" s="80">
        <v>19.199999999999996</v>
      </c>
      <c r="S64" s="80">
        <v>0</v>
      </c>
      <c r="T64" s="78">
        <f>SUMPRODUCT(LTA!F64:AJ64,LTA!F$101:AJ$101,LTA!F$105:AJ$105)</f>
        <v>55.07</v>
      </c>
      <c r="U64" s="78">
        <f>SUMPRODUCT(LTA!F64:AJ64,LTA!F$102:AJ$102,LTA!F$105:AJ$105)</f>
        <v>402.17999999999995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9.17</v>
      </c>
      <c r="AB64" s="117">
        <f>-STOA!P64</f>
        <v>0</v>
      </c>
      <c r="AC64">
        <f t="shared" si="0"/>
        <v>11.652070541904589</v>
      </c>
      <c r="AD64">
        <f t="shared" si="1"/>
        <v>1220.7361046770586</v>
      </c>
      <c r="AE64">
        <f>'IDT-1'!F64</f>
        <v>0</v>
      </c>
      <c r="AF64" s="26"/>
      <c r="AG64">
        <f t="shared" si="2"/>
        <v>1220.7361046770586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11.895139268159474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6.078733031674207</v>
      </c>
      <c r="M65">
        <f>EDWPCL!W65</f>
        <v>0</v>
      </c>
      <c r="N65">
        <f>'MSW BWN'!W65</f>
        <v>5.0060479999999989</v>
      </c>
      <c r="O65">
        <f>TPDDL_ISGS_exbus!BB65</f>
        <v>689.09019383784164</v>
      </c>
      <c r="P65" s="77">
        <v>60.06665869395929</v>
      </c>
      <c r="Q65" s="77">
        <v>26.800000000000004</v>
      </c>
      <c r="R65" s="80">
        <v>19.199999999999996</v>
      </c>
      <c r="S65" s="80">
        <v>0</v>
      </c>
      <c r="T65" s="78">
        <f>SUMPRODUCT(LTA!F65:AJ65,LTA!F$101:AJ$101,LTA!F$105:AJ$105)</f>
        <v>50.81</v>
      </c>
      <c r="U65" s="78">
        <f>SUMPRODUCT(LTA!F65:AJ65,LTA!F$102:AJ$102,LTA!F$105:AJ$105)</f>
        <v>394.71999999999991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9.17</v>
      </c>
      <c r="AB65" s="117">
        <f>-STOA!P65</f>
        <v>0</v>
      </c>
      <c r="AC65">
        <f t="shared" si="0"/>
        <v>11.56188363023073</v>
      </c>
      <c r="AD65">
        <f t="shared" si="1"/>
        <v>1220.6221695361317</v>
      </c>
      <c r="AE65">
        <f>'IDT-1'!F65</f>
        <v>0</v>
      </c>
      <c r="AF65" s="26"/>
      <c r="AG65">
        <f t="shared" si="2"/>
        <v>1220.6221695361317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11.895139268159474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5.7597285067873303</v>
      </c>
      <c r="M66">
        <f>EDWPCL!W66</f>
        <v>0</v>
      </c>
      <c r="N66">
        <f>'MSW BWN'!W66</f>
        <v>5.4662399999999982</v>
      </c>
      <c r="O66">
        <f>TPDDL_ISGS_exbus!BB66</f>
        <v>698.77778664040216</v>
      </c>
      <c r="P66" s="77">
        <v>60.06665869395929</v>
      </c>
      <c r="Q66" s="77">
        <v>26.800000000000004</v>
      </c>
      <c r="R66" s="80">
        <v>19.199999999999996</v>
      </c>
      <c r="S66" s="80">
        <v>0</v>
      </c>
      <c r="T66" s="78">
        <f>SUMPRODUCT(LTA!F66:AJ66,LTA!F$101:AJ$101,LTA!F$105:AJ$105)</f>
        <v>47.07</v>
      </c>
      <c r="U66" s="78">
        <f>SUMPRODUCT(LTA!F66:AJ66,LTA!F$102:AJ$102,LTA!F$105:AJ$105)</f>
        <v>387.50999999999993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9.17</v>
      </c>
      <c r="AB66" s="117">
        <f>-STOA!P66</f>
        <v>0</v>
      </c>
      <c r="AC66">
        <f t="shared" si="0"/>
        <v>11.596407534285234</v>
      </c>
      <c r="AD66">
        <f t="shared" si="1"/>
        <v>1214.4664259097513</v>
      </c>
      <c r="AE66">
        <f>'IDT-1'!F66</f>
        <v>0</v>
      </c>
      <c r="AF66" s="26"/>
      <c r="AG66">
        <f t="shared" si="2"/>
        <v>1214.4664259097513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11.895139268159474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5.8832579185520357</v>
      </c>
      <c r="M67">
        <f>EDWPCL!W67</f>
        <v>0</v>
      </c>
      <c r="N67">
        <f>'MSW BWN'!W67</f>
        <v>5.3984959999999997</v>
      </c>
      <c r="O67">
        <f>TPDDL_ISGS_exbus!BB67</f>
        <v>649.02851663284241</v>
      </c>
      <c r="P67" s="77">
        <v>60.065664068139171</v>
      </c>
      <c r="Q67" s="77">
        <v>26.800000000000004</v>
      </c>
      <c r="R67" s="80">
        <v>19.199999999999996</v>
      </c>
      <c r="S67" s="80">
        <v>0</v>
      </c>
      <c r="T67" s="78">
        <f>SUMPRODUCT(LTA!F67:AJ67,LTA!F$101:AJ$101,LTA!F$105:AJ$105)</f>
        <v>46.6</v>
      </c>
      <c r="U67" s="78">
        <f>SUMPRODUCT(LTA!F67:AJ67,LTA!F$102:AJ$102,LTA!F$105:AJ$105)</f>
        <v>378.18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9.2700000000000014</v>
      </c>
      <c r="AB67" s="117">
        <f>-STOA!P67</f>
        <v>0</v>
      </c>
      <c r="AC67">
        <f t="shared" si="0"/>
        <v>11.118126754745996</v>
      </c>
      <c r="AD67">
        <f t="shared" si="1"/>
        <v>1150.5502274676751</v>
      </c>
      <c r="AE67">
        <f>'IDT-1'!F67</f>
        <v>0</v>
      </c>
      <c r="AF67" s="26"/>
      <c r="AG67">
        <f t="shared" si="2"/>
        <v>1150.5502274676751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11.895139268159474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5.0901439999999987</v>
      </c>
      <c r="O68">
        <f>TPDDL_ISGS_exbus!BB68</f>
        <v>663.34915843617034</v>
      </c>
      <c r="P68" s="77">
        <v>60.066309289751786</v>
      </c>
      <c r="Q68" s="77">
        <v>26.800000000000004</v>
      </c>
      <c r="R68" s="80">
        <v>19.199999999999996</v>
      </c>
      <c r="S68" s="80">
        <v>0</v>
      </c>
      <c r="T68" s="78">
        <f>SUMPRODUCT(LTA!F68:AJ68,LTA!F$101:AJ$101,LTA!F$105:AJ$105)</f>
        <v>42.900000000000006</v>
      </c>
      <c r="U68" s="78">
        <f>SUMPRODUCT(LTA!F68:AJ68,LTA!F$102:AJ$102,LTA!F$105:AJ$105)</f>
        <v>367.69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9.2700000000000014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10.763586566577775</v>
      </c>
      <c r="AD68">
        <f t="shared" ref="AD68:AD98" si="4">SUM(B68:AB68,AI68:AR68)-AC68</f>
        <v>1190.9712350103423</v>
      </c>
      <c r="AE68">
        <f>'IDT-1'!F68</f>
        <v>0</v>
      </c>
      <c r="AF68" s="26"/>
      <c r="AG68">
        <f t="shared" ref="AG68:AG98" si="5">SUM(AD68:AF68)</f>
        <v>1190.9712350103423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11.895139268159474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5.1181759999999992</v>
      </c>
      <c r="O69">
        <f>TPDDL_ISGS_exbus!BB69</f>
        <v>667.76324350176742</v>
      </c>
      <c r="P69" s="77">
        <v>60.066309289751786</v>
      </c>
      <c r="Q69" s="77">
        <v>26.800000000000004</v>
      </c>
      <c r="R69" s="80">
        <v>19.199999999999996</v>
      </c>
      <c r="S69" s="80">
        <v>0</v>
      </c>
      <c r="T69" s="78">
        <f>SUMPRODUCT(LTA!F69:AJ69,LTA!F$101:AJ$101,LTA!F$105:AJ$105)</f>
        <v>35.01</v>
      </c>
      <c r="U69" s="78">
        <f>SUMPRODUCT(LTA!F69:AJ69,LTA!F$102:AJ$102,LTA!F$105:AJ$105)</f>
        <v>349.17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9.2700000000000014</v>
      </c>
      <c r="AB69" s="117">
        <f>-STOA!P69</f>
        <v>0</v>
      </c>
      <c r="AC69">
        <f t="shared" si="3"/>
        <v>10.481487921533075</v>
      </c>
      <c r="AD69">
        <f t="shared" si="4"/>
        <v>1179.285450720984</v>
      </c>
      <c r="AE69">
        <f>'IDT-1'!F69</f>
        <v>0</v>
      </c>
      <c r="AF69" s="26"/>
      <c r="AG69">
        <f t="shared" si="5"/>
        <v>1179.285450720984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11.895139268159474</v>
      </c>
      <c r="F70">
        <f>GT_Spot!T70</f>
        <v>0</v>
      </c>
      <c r="G70">
        <f>PPCL_NG!T70</f>
        <v>-0.19191919191919193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5.1695679999999999</v>
      </c>
      <c r="O70">
        <f>TPDDL_ISGS_exbus!BB70</f>
        <v>678.91433936742465</v>
      </c>
      <c r="P70" s="77">
        <v>60.06665869395929</v>
      </c>
      <c r="Q70" s="77">
        <v>26.800000000000004</v>
      </c>
      <c r="R70" s="80">
        <v>18.920000000000002</v>
      </c>
      <c r="S70" s="80">
        <v>0</v>
      </c>
      <c r="T70" s="78">
        <f>SUMPRODUCT(LTA!F70:AJ70,LTA!F$101:AJ$101,LTA!F$105:AJ$105)</f>
        <v>28.049999999999997</v>
      </c>
      <c r="U70" s="78">
        <f>SUMPRODUCT(LTA!F70:AJ70,LTA!F$102:AJ$102,LTA!F$105:AJ$105)</f>
        <v>343.81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9.2700000000000014</v>
      </c>
      <c r="AB70" s="117">
        <f>-STOA!P70</f>
        <v>0</v>
      </c>
      <c r="AC70">
        <f t="shared" si="3"/>
        <v>10.470896772567697</v>
      </c>
      <c r="AD70">
        <f t="shared" si="4"/>
        <v>1177.706959947895</v>
      </c>
      <c r="AE70">
        <f>'IDT-1'!F70</f>
        <v>0</v>
      </c>
      <c r="AF70" s="26"/>
      <c r="AG70">
        <f t="shared" si="5"/>
        <v>1177.706959947895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11.895139268159474</v>
      </c>
      <c r="F71">
        <f>GT_Spot!T71</f>
        <v>0</v>
      </c>
      <c r="G71">
        <f>PPCL_NG!T71</f>
        <v>-0.19191919191919193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4.8612159999999998</v>
      </c>
      <c r="O71">
        <f>TPDDL_ISGS_exbus!BB71</f>
        <v>701.81917714180952</v>
      </c>
      <c r="P71" s="77">
        <v>60.070000000000007</v>
      </c>
      <c r="Q71" s="77">
        <v>26.81</v>
      </c>
      <c r="R71" s="80">
        <v>17.54</v>
      </c>
      <c r="S71" s="80">
        <v>0</v>
      </c>
      <c r="T71" s="78">
        <f>SUMPRODUCT(LTA!F71:AJ71,LTA!F$101:AJ$101,LTA!F$105:AJ$105)</f>
        <v>21.13</v>
      </c>
      <c r="U71" s="78">
        <f>SUMPRODUCT(LTA!F71:AJ71,LTA!F$102:AJ$102,LTA!F$105:AJ$105)</f>
        <v>338.43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9.2700000000000014</v>
      </c>
      <c r="AB71" s="117">
        <f>-STOA!P71</f>
        <v>0</v>
      </c>
      <c r="AC71">
        <f t="shared" si="3"/>
        <v>11.170948177429118</v>
      </c>
      <c r="AD71">
        <f t="shared" si="4"/>
        <v>1115.9367356234591</v>
      </c>
      <c r="AE71">
        <f>'IDT-1'!F71</f>
        <v>0</v>
      </c>
      <c r="AF71" s="26"/>
      <c r="AG71">
        <f t="shared" si="5"/>
        <v>1115.9367356234591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11.895139268159474</v>
      </c>
      <c r="F72">
        <f>GT_Spot!T72</f>
        <v>0</v>
      </c>
      <c r="G72">
        <f>PPCL_NG!T72</f>
        <v>-0.19191919191919193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5.2361439999999986</v>
      </c>
      <c r="O72">
        <f>TPDDL_ISGS_exbus!BB72</f>
        <v>735.13979381110789</v>
      </c>
      <c r="P72" s="77">
        <v>60.070000000000007</v>
      </c>
      <c r="Q72" s="77">
        <v>26.81</v>
      </c>
      <c r="R72" s="80">
        <v>13.82</v>
      </c>
      <c r="S72" s="80">
        <v>0</v>
      </c>
      <c r="T72" s="78">
        <f>SUMPRODUCT(LTA!F72:AJ72,LTA!F$101:AJ$101,LTA!F$105:AJ$105)</f>
        <v>13.49</v>
      </c>
      <c r="U72" s="78">
        <f>SUMPRODUCT(LTA!F72:AJ72,LTA!F$102:AJ$102,LTA!F$105:AJ$105)</f>
        <v>333.19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9.2700000000000014</v>
      </c>
      <c r="AB72" s="117">
        <f>-STOA!P72</f>
        <v>0</v>
      </c>
      <c r="AC72">
        <f t="shared" si="3"/>
        <v>10.744310681576248</v>
      </c>
      <c r="AD72">
        <f t="shared" si="4"/>
        <v>1198.4589177886105</v>
      </c>
      <c r="AE72">
        <f>'IDT-1'!F72</f>
        <v>0</v>
      </c>
      <c r="AF72" s="26"/>
      <c r="AG72">
        <f t="shared" si="5"/>
        <v>1198.4589177886105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11.895139268159474</v>
      </c>
      <c r="F73">
        <f>GT_Spot!T73</f>
        <v>0</v>
      </c>
      <c r="G73">
        <f>PPCL_NG!T73</f>
        <v>-0.19191919191919193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5.3984959999999997</v>
      </c>
      <c r="O73">
        <f>TPDDL_ISGS_exbus!BB73</f>
        <v>750.11553252665169</v>
      </c>
      <c r="P73" s="77">
        <v>60.070000000000007</v>
      </c>
      <c r="Q73" s="77">
        <v>26.81</v>
      </c>
      <c r="R73" s="80">
        <v>8.7899999999999991</v>
      </c>
      <c r="S73" s="80">
        <v>0</v>
      </c>
      <c r="T73" s="78">
        <f>SUMPRODUCT(LTA!F73:AJ73,LTA!F$101:AJ$101,LTA!F$105:AJ$105)</f>
        <v>8.61</v>
      </c>
      <c r="U73" s="78">
        <f>SUMPRODUCT(LTA!F73:AJ73,LTA!F$102:AJ$102,LTA!F$105:AJ$105)</f>
        <v>327.48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9.2700000000000014</v>
      </c>
      <c r="AB73" s="117">
        <f>-STOA!P73</f>
        <v>0</v>
      </c>
      <c r="AC73">
        <f t="shared" si="3"/>
        <v>10.873241792705961</v>
      </c>
      <c r="AD73">
        <f t="shared" si="4"/>
        <v>1182.8480773930244</v>
      </c>
      <c r="AE73">
        <f>'IDT-1'!F73</f>
        <v>0</v>
      </c>
      <c r="AF73" s="26"/>
      <c r="AG73">
        <f t="shared" si="5"/>
        <v>1182.8480773930244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11.895139268159474</v>
      </c>
      <c r="F74">
        <f>GT_Spot!T74</f>
        <v>0</v>
      </c>
      <c r="G74">
        <f>PPCL_NG!T74</f>
        <v>-0.19191919191919193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5.3377600000000003</v>
      </c>
      <c r="O74">
        <f>TPDDL_ISGS_exbus!BB74</f>
        <v>756.94360653368415</v>
      </c>
      <c r="P74" s="77">
        <v>60.070000000000007</v>
      </c>
      <c r="Q74" s="77">
        <v>26.803067414444314</v>
      </c>
      <c r="R74" s="80">
        <v>4.66</v>
      </c>
      <c r="S74" s="80">
        <v>0</v>
      </c>
      <c r="T74" s="78">
        <f>SUMPRODUCT(LTA!F74:AJ74,LTA!F$101:AJ$101,LTA!F$105:AJ$105)</f>
        <v>6.5</v>
      </c>
      <c r="U74" s="78">
        <f>SUMPRODUCT(LTA!F74:AJ74,LTA!F$102:AJ$102,LTA!F$105:AJ$105)</f>
        <v>323.78000000000003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9.2700000000000014</v>
      </c>
      <c r="AB74" s="117">
        <f>-STOA!P74</f>
        <v>0</v>
      </c>
      <c r="AC74">
        <f t="shared" si="3"/>
        <v>10.667698809971052</v>
      </c>
      <c r="AD74">
        <f t="shared" si="4"/>
        <v>1199.8740257972363</v>
      </c>
      <c r="AE74">
        <f>'IDT-1'!F74</f>
        <v>0</v>
      </c>
      <c r="AF74" s="26"/>
      <c r="AG74">
        <f t="shared" si="5"/>
        <v>1199.8740257972363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11.993446204259966</v>
      </c>
      <c r="F75">
        <f>GT_Spot!T75</f>
        <v>0</v>
      </c>
      <c r="G75">
        <f>PPCL_NG!T75</f>
        <v>-0.19191919191919193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5.3599519999999998</v>
      </c>
      <c r="O75">
        <f>TPDDL_ISGS_exbus!BB75</f>
        <v>745.86929770171605</v>
      </c>
      <c r="P75" s="77">
        <v>60.070000000000007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3.93</v>
      </c>
      <c r="U75" s="78">
        <f>SUMPRODUCT(LTA!F75:AJ75,LTA!F$102:AJ$102,LTA!F$105:AJ$105)</f>
        <v>323.39000000000004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9.41</v>
      </c>
      <c r="AB75" s="117">
        <f>-STOA!P75</f>
        <v>0</v>
      </c>
      <c r="AC75">
        <f t="shared" si="3"/>
        <v>11.016937282887419</v>
      </c>
      <c r="AD75">
        <f t="shared" si="4"/>
        <v>1239.2109774284522</v>
      </c>
      <c r="AE75">
        <f>'IDT-1'!F75</f>
        <v>0</v>
      </c>
      <c r="AF75" s="26"/>
      <c r="AG75">
        <f t="shared" si="5"/>
        <v>1239.2109774284522</v>
      </c>
      <c r="AI75" s="75">
        <f>PXIL!J75</f>
        <v>0</v>
      </c>
      <c r="AJ75" s="75">
        <f>PXIL!P75</f>
        <v>0</v>
      </c>
      <c r="AK75" s="75">
        <f>RTM_IEX!J75</f>
        <v>58.12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11.993446204259966</v>
      </c>
      <c r="F76">
        <f>GT_Spot!T76</f>
        <v>0</v>
      </c>
      <c r="G76">
        <f>PPCL_NG!T76</f>
        <v>-0.19191919191919193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5.258335999999999</v>
      </c>
      <c r="O76">
        <f>TPDDL_ISGS_exbus!BB76</f>
        <v>753.19790846729666</v>
      </c>
      <c r="P76" s="77">
        <v>60.070000000000007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1.5699999999999998</v>
      </c>
      <c r="U76" s="78">
        <f>SUMPRODUCT(LTA!F76:AJ76,LTA!F$102:AJ$102,LTA!F$105:AJ$105)</f>
        <v>323.39000000000004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9.41</v>
      </c>
      <c r="AB76" s="117">
        <f>-STOA!P76</f>
        <v>0</v>
      </c>
      <c r="AC76">
        <f t="shared" si="3"/>
        <v>11.054662836824528</v>
      </c>
      <c r="AD76">
        <f t="shared" si="4"/>
        <v>1243.4602466400959</v>
      </c>
      <c r="AE76">
        <f>'IDT-1'!F76</f>
        <v>0</v>
      </c>
      <c r="AF76" s="26"/>
      <c r="AG76">
        <f t="shared" si="5"/>
        <v>1243.4602466400959</v>
      </c>
      <c r="AI76" s="75">
        <f>PXIL!J76</f>
        <v>0</v>
      </c>
      <c r="AJ76" s="75">
        <f>PXIL!P76</f>
        <v>0</v>
      </c>
      <c r="AK76" s="75">
        <f>RTM_IEX!J76</f>
        <v>57.54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11.993446204259966</v>
      </c>
      <c r="F77">
        <f>GT_Spot!T77</f>
        <v>0</v>
      </c>
      <c r="G77">
        <f>PPCL_NG!T77</f>
        <v>-0.19191919191919193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5.2303039999999994</v>
      </c>
      <c r="O77">
        <f>TPDDL_ISGS_exbus!BB77</f>
        <v>799.83587165848678</v>
      </c>
      <c r="P77" s="77">
        <v>60.070000000000007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323.39000000000004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9.41</v>
      </c>
      <c r="AB77" s="117">
        <f>-STOA!P77</f>
        <v>0</v>
      </c>
      <c r="AC77">
        <f t="shared" si="3"/>
        <v>10.944662231306999</v>
      </c>
      <c r="AD77">
        <f t="shared" si="4"/>
        <v>1231.0701784368036</v>
      </c>
      <c r="AE77">
        <f>'IDT-1'!F77</f>
        <v>0</v>
      </c>
      <c r="AF77" s="26"/>
      <c r="AG77">
        <f t="shared" si="5"/>
        <v>1231.0701784368036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11.993446204259966</v>
      </c>
      <c r="F78">
        <f>GT_Spot!T78</f>
        <v>0</v>
      </c>
      <c r="G78">
        <f>PPCL_NG!T78</f>
        <v>-0.19191919191919193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5.1800799999999985</v>
      </c>
      <c r="O78">
        <f>TPDDL_ISGS_exbus!BB78</f>
        <v>813.85257485391242</v>
      </c>
      <c r="P78" s="77">
        <v>60.070000000000007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323.39000000000004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</v>
      </c>
      <c r="AA78" s="117">
        <f>STOA!J78</f>
        <v>9.41</v>
      </c>
      <c r="AB78" s="117">
        <f>-STOA!P78</f>
        <v>0</v>
      </c>
      <c r="AC78">
        <f t="shared" si="3"/>
        <v>11.085323503271137</v>
      </c>
      <c r="AD78">
        <f t="shared" si="4"/>
        <v>1242.8959963602649</v>
      </c>
      <c r="AE78">
        <f>'IDT-1'!F78</f>
        <v>0</v>
      </c>
      <c r="AF78" s="26"/>
      <c r="AG78">
        <f t="shared" si="5"/>
        <v>1242.8959963602649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11.993446204259966</v>
      </c>
      <c r="F79">
        <f>GT_Spot!T79</f>
        <v>0</v>
      </c>
      <c r="G79">
        <f>PPCL_NG!T79</f>
        <v>-0.19191919191919193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5.2922079999999987</v>
      </c>
      <c r="O79">
        <f>TPDDL_ISGS_exbus!BB79</f>
        <v>809.97437146782454</v>
      </c>
      <c r="P79" s="77">
        <v>60.070000000000007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323.39000000000004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</v>
      </c>
      <c r="AA79" s="117">
        <f>STOA!J79</f>
        <v>9.41</v>
      </c>
      <c r="AB79" s="117">
        <f>-STOA!P79</f>
        <v>0</v>
      </c>
      <c r="AC79">
        <f t="shared" si="3"/>
        <v>11.185353952706491</v>
      </c>
      <c r="AD79">
        <f t="shared" si="4"/>
        <v>1224.0298905247419</v>
      </c>
      <c r="AE79">
        <f>'IDT-1'!F79</f>
        <v>0</v>
      </c>
      <c r="AF79" s="26"/>
      <c r="AG79">
        <f t="shared" si="5"/>
        <v>1224.0298905247419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11.993446204259966</v>
      </c>
      <c r="F80">
        <f>GT_Spot!T80</f>
        <v>0</v>
      </c>
      <c r="G80">
        <f>PPCL_NG!T80</f>
        <v>-0.19191919191919193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4.9838559999999994</v>
      </c>
      <c r="O80">
        <f>TPDDL_ISGS_exbus!BB80</f>
        <v>809.97437146782454</v>
      </c>
      <c r="P80" s="77">
        <v>60.070000000000007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323.39000000000004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</v>
      </c>
      <c r="AA80" s="117">
        <f>STOA!J80</f>
        <v>9.41</v>
      </c>
      <c r="AB80" s="117">
        <f>-STOA!P80</f>
        <v>0</v>
      </c>
      <c r="AC80">
        <f t="shared" si="3"/>
        <v>11.502253045905523</v>
      </c>
      <c r="AD80">
        <f t="shared" si="4"/>
        <v>1187.4046394315428</v>
      </c>
      <c r="AE80">
        <f>'IDT-1'!F80</f>
        <v>0</v>
      </c>
      <c r="AF80" s="26"/>
      <c r="AG80">
        <f t="shared" si="5"/>
        <v>1187.4046394315428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-0.19191919191919193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5.2022719999999989</v>
      </c>
      <c r="O81">
        <f>TPDDL_ISGS_exbus!BB81</f>
        <v>821.22320358189188</v>
      </c>
      <c r="P81" s="77">
        <v>60.070000000000007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323.39000000000004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-31</v>
      </c>
      <c r="AA81" s="117">
        <f>STOA!J81</f>
        <v>9.41</v>
      </c>
      <c r="AB81" s="117">
        <f>-STOA!P81</f>
        <v>0</v>
      </c>
      <c r="AC81">
        <f t="shared" si="3"/>
        <v>11.407931789801346</v>
      </c>
      <c r="AD81">
        <f t="shared" si="4"/>
        <v>1220.9759549358423</v>
      </c>
      <c r="AE81">
        <f>'IDT-1'!F81</f>
        <v>0</v>
      </c>
      <c r="AF81" s="26"/>
      <c r="AG81">
        <f t="shared" si="5"/>
        <v>1220.9759549358423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-0.19191919191919193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5.3097279999999989</v>
      </c>
      <c r="O82">
        <f>TPDDL_ISGS_exbus!BB82</f>
        <v>811.53527000938345</v>
      </c>
      <c r="P82" s="77">
        <v>60.070000000000007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323.39000000000004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-50</v>
      </c>
      <c r="AA82" s="117">
        <f>STOA!J82</f>
        <v>9.41</v>
      </c>
      <c r="AB82" s="117">
        <f>-STOA!P82</f>
        <v>0</v>
      </c>
      <c r="AC82">
        <f t="shared" si="3"/>
        <v>11.492308010084981</v>
      </c>
      <c r="AD82">
        <f t="shared" si="4"/>
        <v>1192.3111011430501</v>
      </c>
      <c r="AE82">
        <f>'IDT-1'!F82</f>
        <v>0</v>
      </c>
      <c r="AF82" s="26"/>
      <c r="AG82">
        <f t="shared" si="5"/>
        <v>1192.3111011430501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-0.19191919191919193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5.0737919999999992</v>
      </c>
      <c r="O83">
        <f>TPDDL_ISGS_exbus!BB83</f>
        <v>798.17242684223515</v>
      </c>
      <c r="P83" s="77">
        <v>60.070000000000007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323.30000000000007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-47</v>
      </c>
      <c r="AA83" s="117">
        <f>STOA!J83</f>
        <v>9.41</v>
      </c>
      <c r="AB83" s="117">
        <f>-STOA!P83</f>
        <v>0</v>
      </c>
      <c r="AC83">
        <f t="shared" si="3"/>
        <v>12.233025123067023</v>
      </c>
      <c r="AD83">
        <f t="shared" si="4"/>
        <v>1080.8816048629196</v>
      </c>
      <c r="AE83">
        <f>'IDT-1'!F83</f>
        <v>0</v>
      </c>
      <c r="AF83" s="26"/>
      <c r="AG83">
        <f t="shared" si="5"/>
        <v>1080.8816048629196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-0.19191919191919193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5.1135039999999989</v>
      </c>
      <c r="O84">
        <f>TPDDL_ISGS_exbus!BB84</f>
        <v>749.53505338311629</v>
      </c>
      <c r="P84" s="77">
        <v>60.070000000000007</v>
      </c>
      <c r="Q84" s="77">
        <v>26.803067414444314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323.30000000000007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-26.5</v>
      </c>
      <c r="AA84" s="117">
        <f>STOA!J84</f>
        <v>9.41</v>
      </c>
      <c r="AB84" s="117">
        <f>-STOA!P84</f>
        <v>0</v>
      </c>
      <c r="AC84">
        <f t="shared" si="3"/>
        <v>10.913113886246146</v>
      </c>
      <c r="AD84">
        <f t="shared" si="4"/>
        <v>1134.1038546406221</v>
      </c>
      <c r="AE84">
        <f>'IDT-1'!F84</f>
        <v>0</v>
      </c>
      <c r="AF84" s="26"/>
      <c r="AG84">
        <f t="shared" si="5"/>
        <v>1134.1038546406221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-0.19191919191919193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5.208111999999999</v>
      </c>
      <c r="O85">
        <f>TPDDL_ISGS_exbus!BB85</f>
        <v>675.99571744084471</v>
      </c>
      <c r="P85" s="77">
        <v>60.070000000000007</v>
      </c>
      <c r="Q85" s="77">
        <v>26.803067414444314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323.30000000000007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9.41</v>
      </c>
      <c r="AB85" s="117">
        <f>-STOA!P85</f>
        <v>0</v>
      </c>
      <c r="AC85">
        <f t="shared" si="3"/>
        <v>10.830561378013563</v>
      </c>
      <c r="AD85">
        <f t="shared" si="4"/>
        <v>997.24167920658294</v>
      </c>
      <c r="AE85">
        <f>'IDT-1'!F85</f>
        <v>0</v>
      </c>
      <c r="AF85" s="26"/>
      <c r="AG85">
        <f t="shared" si="5"/>
        <v>997.24167920658294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-0.19191919191919193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5.2980479999999979</v>
      </c>
      <c r="O86">
        <f>TPDDL_ISGS_exbus!BB86</f>
        <v>670.08033831634327</v>
      </c>
      <c r="P86" s="77">
        <v>60.070000000000007</v>
      </c>
      <c r="Q86" s="77">
        <v>26.803067414444314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323.30000000000007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9.41</v>
      </c>
      <c r="AB86" s="117">
        <f>-STOA!P86</f>
        <v>0</v>
      </c>
      <c r="AC86">
        <f t="shared" si="3"/>
        <v>10.157828551964277</v>
      </c>
      <c r="AD86">
        <f t="shared" si="4"/>
        <v>1062.0889689081307</v>
      </c>
      <c r="AE86">
        <f>'IDT-1'!F86</f>
        <v>0</v>
      </c>
      <c r="AF86" s="26"/>
      <c r="AG86">
        <f t="shared" si="5"/>
        <v>1062.0889689081307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-0.19191919191919193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5.2256320000000001</v>
      </c>
      <c r="O87">
        <f>TPDDL_ISGS_exbus!BB87</f>
        <v>657.84762253447536</v>
      </c>
      <c r="P87" s="77">
        <v>60.070000000000007</v>
      </c>
      <c r="Q87" s="77">
        <v>19.38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323.30000000000007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9.41</v>
      </c>
      <c r="AB87" s="117">
        <f>-STOA!P87</f>
        <v>0</v>
      </c>
      <c r="AC87">
        <f t="shared" si="3"/>
        <v>11.227158252144074</v>
      </c>
      <c r="AD87">
        <f t="shared" si="4"/>
        <v>901.29144001163888</v>
      </c>
      <c r="AE87">
        <f>'IDT-1'!F87</f>
        <v>0</v>
      </c>
      <c r="AF87" s="26"/>
      <c r="AG87">
        <f t="shared" si="5"/>
        <v>901.29144001163888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-0.19191919191919193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5.2536639999999997</v>
      </c>
      <c r="O88">
        <f>TPDDL_ISGS_exbus!BB88</f>
        <v>655.04297042303165</v>
      </c>
      <c r="P88" s="77">
        <v>60.070000000000007</v>
      </c>
      <c r="Q88" s="77">
        <v>11.9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323.30000000000007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9.41</v>
      </c>
      <c r="AB88" s="117">
        <f>-STOA!P88</f>
        <v>0</v>
      </c>
      <c r="AC88">
        <f t="shared" si="3"/>
        <v>10.249087242943837</v>
      </c>
      <c r="AD88">
        <f t="shared" si="4"/>
        <v>992.0128909093952</v>
      </c>
      <c r="AE88">
        <f>'IDT-1'!F88</f>
        <v>0</v>
      </c>
      <c r="AF88" s="26"/>
      <c r="AG88">
        <f t="shared" si="5"/>
        <v>992.0128909093952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-0.19191919191919193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5.3319199999999993</v>
      </c>
      <c r="O89">
        <f>TPDDL_ISGS_exbus!BB89</f>
        <v>655.58714688867065</v>
      </c>
      <c r="P89" s="77">
        <v>60.06665869395929</v>
      </c>
      <c r="Q89" s="77">
        <v>7.75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323.30000000000007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9.41</v>
      </c>
      <c r="AB89" s="117">
        <f>-STOA!P89</f>
        <v>0</v>
      </c>
      <c r="AC89">
        <f t="shared" si="3"/>
        <v>10.395577795592207</v>
      </c>
      <c r="AD89">
        <f t="shared" si="4"/>
        <v>968.33549151634509</v>
      </c>
      <c r="AE89">
        <f>'IDT-1'!F89</f>
        <v>0</v>
      </c>
      <c r="AF89" s="26"/>
      <c r="AG89">
        <f t="shared" si="5"/>
        <v>968.33549151634509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12.003192338387869</v>
      </c>
      <c r="F90">
        <f>GT_Spot!T90</f>
        <v>0</v>
      </c>
      <c r="G90">
        <f>PPCL_NG!T90</f>
        <v>-0.19191919191919193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5.3938240000000004</v>
      </c>
      <c r="O90">
        <f>TPDDL_ISGS_exbus!BB90</f>
        <v>638.48041198876456</v>
      </c>
      <c r="P90" s="77">
        <v>60.06665869395929</v>
      </c>
      <c r="Q90" s="77">
        <v>7.75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323.30000000000007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9.41</v>
      </c>
      <c r="AB90" s="117">
        <f>-STOA!P90</f>
        <v>0</v>
      </c>
      <c r="AC90">
        <f t="shared" si="3"/>
        <v>10.156802008451081</v>
      </c>
      <c r="AD90">
        <f t="shared" si="4"/>
        <v>961.52943640358001</v>
      </c>
      <c r="AE90">
        <f>'IDT-1'!F90</f>
        <v>0</v>
      </c>
      <c r="AF90" s="26"/>
      <c r="AG90">
        <f t="shared" si="5"/>
        <v>961.52943640358001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-0.19191919191919193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5.0796319999999993</v>
      </c>
      <c r="O91">
        <f>TPDDL_ISGS_exbus!BB91</f>
        <v>637.2449268867806</v>
      </c>
      <c r="P91" s="77">
        <v>60.06665869395929</v>
      </c>
      <c r="Q91" s="77">
        <v>7.75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323.30000000000007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9.2700000000000014</v>
      </c>
      <c r="AB91" s="117">
        <f>-STOA!P91</f>
        <v>0</v>
      </c>
      <c r="AC91">
        <f t="shared" si="3"/>
        <v>10.408276675619479</v>
      </c>
      <c r="AD91">
        <f t="shared" si="4"/>
        <v>929.58828463442762</v>
      </c>
      <c r="AE91">
        <f>'IDT-1'!F91</f>
        <v>0</v>
      </c>
      <c r="AF91" s="26"/>
      <c r="AG91">
        <f t="shared" si="5"/>
        <v>929.58828463442762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11.993446204259966</v>
      </c>
      <c r="F92">
        <f>GT_Spot!T92</f>
        <v>0</v>
      </c>
      <c r="G92">
        <f>PPCL_NG!T92</f>
        <v>-0.19191919191919193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5.1135039999999989</v>
      </c>
      <c r="O92">
        <f>TPDDL_ISGS_exbus!BB92</f>
        <v>636.99319726337922</v>
      </c>
      <c r="P92" s="77">
        <v>60.07</v>
      </c>
      <c r="Q92" s="77">
        <v>7.75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323.20000000000005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9.2700000000000014</v>
      </c>
      <c r="AB92" s="117">
        <f>-STOA!P92</f>
        <v>0</v>
      </c>
      <c r="AC92">
        <f t="shared" si="3"/>
        <v>10.938110817378101</v>
      </c>
      <c r="AD92">
        <f t="shared" si="4"/>
        <v>868.73418804118057</v>
      </c>
      <c r="AE92">
        <f>'IDT-1'!F92</f>
        <v>0</v>
      </c>
      <c r="AF92" s="26"/>
      <c r="AG92">
        <f t="shared" si="5"/>
        <v>868.73418804118057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11.993446204259966</v>
      </c>
      <c r="F93">
        <f>GT_Spot!T93</f>
        <v>0</v>
      </c>
      <c r="G93">
        <f>PPCL_NG!T93</f>
        <v>-0.19191919191919193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5.0574399999999988</v>
      </c>
      <c r="O93">
        <f>TPDDL_ISGS_exbus!BB93</f>
        <v>576.726040071071</v>
      </c>
      <c r="P93" s="77">
        <v>60.07</v>
      </c>
      <c r="Q93" s="77">
        <v>7.75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323.20000000000005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9.2700000000000014</v>
      </c>
      <c r="AB93" s="117">
        <f>-STOA!P93</f>
        <v>0</v>
      </c>
      <c r="AC93">
        <f t="shared" si="3"/>
        <v>9.4306724434443048</v>
      </c>
      <c r="AD93">
        <f t="shared" si="4"/>
        <v>919.91840522280609</v>
      </c>
      <c r="AE93">
        <f>'IDT-1'!F93</f>
        <v>0</v>
      </c>
      <c r="AF93" s="26"/>
      <c r="AG93">
        <f t="shared" si="5"/>
        <v>919.91840522280609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11.993446204259966</v>
      </c>
      <c r="F94">
        <f>GT_Spot!T94</f>
        <v>0</v>
      </c>
      <c r="G94">
        <f>PPCL_NG!T94</f>
        <v>-0.19191919191919193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5.0399199999999995</v>
      </c>
      <c r="O94">
        <f>TPDDL_ISGS_exbus!BB94</f>
        <v>573.88888141329085</v>
      </c>
      <c r="P94" s="77">
        <v>60.07</v>
      </c>
      <c r="Q94" s="77">
        <v>7.75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323.20000000000005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9.2700000000000014</v>
      </c>
      <c r="AB94" s="117">
        <f>-STOA!P94</f>
        <v>0</v>
      </c>
      <c r="AC94">
        <f t="shared" si="3"/>
        <v>9.5387231840887665</v>
      </c>
      <c r="AD94">
        <f t="shared" si="4"/>
        <v>901.9556758243815</v>
      </c>
      <c r="AE94">
        <f>'IDT-1'!F94</f>
        <v>0</v>
      </c>
      <c r="AF94" s="26"/>
      <c r="AG94">
        <f t="shared" si="5"/>
        <v>901.9556758243815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8.7741081081081074</v>
      </c>
      <c r="F95">
        <f>GT_Spot!T95</f>
        <v>0</v>
      </c>
      <c r="G95">
        <f>PPCL_NG!T95</f>
        <v>-0.19191919191919193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5.2256320000000001</v>
      </c>
      <c r="O95">
        <f>TPDDL_ISGS_exbus!BB95</f>
        <v>564.60876330797191</v>
      </c>
      <c r="P95" s="77">
        <v>32.5</v>
      </c>
      <c r="Q95" s="77">
        <v>7.75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323.20000000000005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9.17</v>
      </c>
      <c r="AB95" s="117">
        <f>-STOA!P95</f>
        <v>0</v>
      </c>
      <c r="AC95">
        <f t="shared" si="3"/>
        <v>9.4088194231707085</v>
      </c>
      <c r="AD95">
        <f t="shared" si="4"/>
        <v>837.10183538382864</v>
      </c>
      <c r="AE95">
        <f>'IDT-1'!F95</f>
        <v>0</v>
      </c>
      <c r="AF95" s="26"/>
      <c r="AG95">
        <f t="shared" si="5"/>
        <v>837.10183538382864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8.7741081081081074</v>
      </c>
      <c r="F96">
        <f>GT_Spot!T96</f>
        <v>0</v>
      </c>
      <c r="G96">
        <f>PPCL_NG!T96</f>
        <v>-0.19191919191919193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5.1462079999999988</v>
      </c>
      <c r="O96">
        <f>TPDDL_ISGS_exbus!BB96</f>
        <v>561.673954301712</v>
      </c>
      <c r="P96" s="77">
        <v>32.5</v>
      </c>
      <c r="Q96" s="77">
        <v>7.75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323.20000000000005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9.17</v>
      </c>
      <c r="AB96" s="117">
        <f>-STOA!P96</f>
        <v>0</v>
      </c>
      <c r="AC96">
        <f t="shared" si="3"/>
        <v>9.3822941727156195</v>
      </c>
      <c r="AD96">
        <f t="shared" si="4"/>
        <v>834.11412762802377</v>
      </c>
      <c r="AE96">
        <f>'IDT-1'!F96</f>
        <v>0</v>
      </c>
      <c r="AF96" s="26"/>
      <c r="AG96">
        <f t="shared" si="5"/>
        <v>834.11412762802377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11.993446204259966</v>
      </c>
      <c r="F97">
        <f>GT_Spot!T97</f>
        <v>0</v>
      </c>
      <c r="G97">
        <f>PPCL_NG!T97</f>
        <v>-0.19191919191919193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6.0013574660633484</v>
      </c>
      <c r="M97">
        <f>EDWPCL!W97</f>
        <v>0</v>
      </c>
      <c r="N97">
        <f>'MSW BWN'!W97</f>
        <v>5.1415359999999994</v>
      </c>
      <c r="O97">
        <f>TPDDL_ISGS_exbus!BB97</f>
        <v>574.41050542108962</v>
      </c>
      <c r="P97" s="77">
        <v>32.5</v>
      </c>
      <c r="Q97" s="77">
        <v>7.75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323.20000000000005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9.17</v>
      </c>
      <c r="AB97" s="117">
        <f>-STOA!P97</f>
        <v>0</v>
      </c>
      <c r="AC97">
        <f t="shared" si="3"/>
        <v>9.5215610757302649</v>
      </c>
      <c r="AD97">
        <f t="shared" si="4"/>
        <v>849.80064515849153</v>
      </c>
      <c r="AE97">
        <f>'IDT-1'!F97</f>
        <v>0</v>
      </c>
      <c r="AF97" s="26"/>
      <c r="AG97">
        <f t="shared" si="5"/>
        <v>849.80064515849153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11.993446204259966</v>
      </c>
      <c r="F98">
        <f>GT_Spot!T98</f>
        <v>0</v>
      </c>
      <c r="G98">
        <f>PPCL_NG!T98</f>
        <v>-0.19191919191919193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5.1800799999999985</v>
      </c>
      <c r="O98">
        <f>TPDDL_ISGS_exbus!BB98</f>
        <v>574.22268973402981</v>
      </c>
      <c r="P98" s="77">
        <v>32.5</v>
      </c>
      <c r="Q98" s="77">
        <v>7.75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323.20000000000005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9.17</v>
      </c>
      <c r="AB98" s="117">
        <f>-STOA!P98</f>
        <v>0</v>
      </c>
      <c r="AC98">
        <f t="shared" si="3"/>
        <v>9.5213512933661537</v>
      </c>
      <c r="AD98">
        <f t="shared" si="4"/>
        <v>849.77701603584296</v>
      </c>
      <c r="AE98">
        <f>'IDT-1'!F98</f>
        <v>0</v>
      </c>
      <c r="AF98" s="26"/>
      <c r="AG98">
        <f t="shared" si="5"/>
        <v>849.77701603584296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0.28368587399332329</v>
      </c>
      <c r="F99">
        <f t="shared" si="6"/>
        <v>0</v>
      </c>
      <c r="G99">
        <f t="shared" si="6"/>
        <v>-1.391414141414142E-3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0.14608288713962247</v>
      </c>
      <c r="M99">
        <f t="shared" si="6"/>
        <v>0</v>
      </c>
      <c r="N99">
        <f t="shared" si="6"/>
        <v>0.123219328</v>
      </c>
      <c r="O99">
        <f t="shared" si="6"/>
        <v>14.853700653268374</v>
      </c>
      <c r="P99" s="77">
        <f t="shared" si="6"/>
        <v>1.1125532726990832</v>
      </c>
      <c r="Q99" s="77">
        <f t="shared" si="6"/>
        <v>0.39074246909694377</v>
      </c>
      <c r="R99" s="80">
        <f>SUM(R3:R98)/4000</f>
        <v>0.21433693287037045</v>
      </c>
      <c r="S99" s="80">
        <f t="shared" si="6"/>
        <v>0</v>
      </c>
      <c r="T99" s="78">
        <f t="shared" si="6"/>
        <v>0.73967750000000032</v>
      </c>
      <c r="U99" s="78">
        <f t="shared" si="6"/>
        <v>7.6122024999999978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-8.7874999999999995E-2</v>
      </c>
      <c r="AA99" s="117">
        <f t="shared" si="6"/>
        <v>0.22183999999999982</v>
      </c>
      <c r="AB99" s="117">
        <f t="shared" si="6"/>
        <v>0</v>
      </c>
      <c r="AC99">
        <f t="shared" si="6"/>
        <v>0.24160870720723179</v>
      </c>
      <c r="AD99">
        <f t="shared" si="6"/>
        <v>24.138471023752558</v>
      </c>
      <c r="AE99">
        <f t="shared" si="6"/>
        <v>0</v>
      </c>
      <c r="AG99">
        <f t="shared" si="6"/>
        <v>24.138471023752558</v>
      </c>
      <c r="AI99">
        <f t="shared" si="6"/>
        <v>0</v>
      </c>
      <c r="AJ99">
        <f t="shared" si="6"/>
        <v>0</v>
      </c>
      <c r="AK99">
        <f t="shared" si="6"/>
        <v>0.21296999999999999</v>
      </c>
      <c r="AL99">
        <f t="shared" si="6"/>
        <v>-1.4259999999999999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3.022018348623853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0.90683439999999982</v>
      </c>
      <c r="O3">
        <f>NDMC_ISGS_exbus!BB3</f>
        <v>60.05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0.82923926457773045</v>
      </c>
      <c r="AD3">
        <f>SUM(B3:AB3,AI3:AR3)-AC3</f>
        <v>92.958692981954073</v>
      </c>
      <c r="AE3">
        <f>'IDT-1'!E3</f>
        <v>0</v>
      </c>
      <c r="AF3" s="26"/>
      <c r="AG3">
        <f>SUM(AD3:AF3)+AT3</f>
        <v>92.958692981954073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29.06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3.022018348623853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0.91864319999999977</v>
      </c>
      <c r="O4">
        <f>NDMC_ISGS_exbus!BB4</f>
        <v>60.17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0.83039918201773055</v>
      </c>
      <c r="AD4">
        <f t="shared" ref="AD4:AD67" si="1">SUM(B4:AB4,AI4:AR4)-AC4</f>
        <v>93.089341864514083</v>
      </c>
      <c r="AE4">
        <f>'IDT-1'!E4</f>
        <v>0</v>
      </c>
      <c r="AF4" s="26"/>
      <c r="AG4">
        <f t="shared" ref="AG4:AG67" si="2">SUM(AD4:AF4)+AT4</f>
        <v>93.089341864514083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29.06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0.89034279999999988</v>
      </c>
      <c r="O5">
        <f>NDMC_ISGS_exbus!BB5</f>
        <v>60.28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1.0357784283679072</v>
      </c>
      <c r="AD5">
        <f t="shared" si="1"/>
        <v>116.22251333977489</v>
      </c>
      <c r="AE5">
        <f>'IDT-1'!E5</f>
        <v>0</v>
      </c>
      <c r="AF5" s="26"/>
      <c r="AG5">
        <f t="shared" si="2"/>
        <v>116.22251333977489</v>
      </c>
      <c r="AI5" s="75">
        <f>PXIL!K5</f>
        <v>0</v>
      </c>
      <c r="AJ5" s="75">
        <f>PXIL!Q5</f>
        <v>0</v>
      </c>
      <c r="AK5" s="75">
        <f>RTM_IEX!K5</f>
        <v>24.22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0.89807959999999987</v>
      </c>
      <c r="O6">
        <f>NDMC_ISGS_exbus!BB6</f>
        <v>60.34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0.82332651220790742</v>
      </c>
      <c r="AD6">
        <f t="shared" si="1"/>
        <v>92.292702055934882</v>
      </c>
      <c r="AE6">
        <f>'IDT-1'!E6</f>
        <v>0</v>
      </c>
      <c r="AF6" s="26"/>
      <c r="AG6">
        <f t="shared" si="2"/>
        <v>92.292702055934882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29.06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0.92943399999999998</v>
      </c>
      <c r="O7">
        <f>NDMC_ISGS_exbus!BB7</f>
        <v>60.34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0.56787443092790735</v>
      </c>
      <c r="AD7">
        <f t="shared" si="1"/>
        <v>63.519508537214897</v>
      </c>
      <c r="AE7">
        <f>'IDT-1'!E7</f>
        <v>0</v>
      </c>
      <c r="AF7" s="26"/>
      <c r="AG7">
        <f t="shared" si="2"/>
        <v>63.519508537214897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0.91375679999999992</v>
      </c>
      <c r="O8">
        <f>NDMC_ISGS_exbus!BB8</f>
        <v>60.34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0.82346447156790736</v>
      </c>
      <c r="AD8">
        <f t="shared" si="1"/>
        <v>92.308241296574906</v>
      </c>
      <c r="AE8">
        <f>'IDT-1'!E8</f>
        <v>0</v>
      </c>
      <c r="AF8" s="26"/>
      <c r="AG8">
        <f t="shared" si="2"/>
        <v>92.308241296574906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29.06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2.0688694702348438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0.92637999999999976</v>
      </c>
      <c r="O9">
        <f>NDMC_ISGS_exbus!BB9</f>
        <v>60.05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0.82102355572790731</v>
      </c>
      <c r="AD9">
        <f t="shared" si="1"/>
        <v>92.03330541241489</v>
      </c>
      <c r="AE9">
        <f>'IDT-1'!E9</f>
        <v>0</v>
      </c>
      <c r="AF9" s="26"/>
      <c r="AG9">
        <f t="shared" si="2"/>
        <v>92.03330541241489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29.06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2.0688694702348438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0.91477479999999989</v>
      </c>
      <c r="O10">
        <f>NDMC_ISGS_exbus!BB10</f>
        <v>60.05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0.99137742996790734</v>
      </c>
      <c r="AD10">
        <f t="shared" si="1"/>
        <v>111.22134633817488</v>
      </c>
      <c r="AE10">
        <f>'IDT-1'!E10</f>
        <v>0</v>
      </c>
      <c r="AF10" s="26"/>
      <c r="AG10">
        <f t="shared" si="2"/>
        <v>111.22134633817488</v>
      </c>
      <c r="AI10" s="75">
        <f>PXIL!K10</f>
        <v>0</v>
      </c>
      <c r="AJ10" s="75">
        <f>PXIL!Q10</f>
        <v>0</v>
      </c>
      <c r="AK10" s="75">
        <f>RTM_IEX!K10</f>
        <v>19.37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29.06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2.0688694702348438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0.91172079999999978</v>
      </c>
      <c r="O11">
        <f>NDMC_ISGS_exbus!BB11</f>
        <v>60.05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0.82089455476790718</v>
      </c>
      <c r="AD11">
        <f t="shared" si="1"/>
        <v>92.01877521337488</v>
      </c>
      <c r="AE11">
        <f>'IDT-1'!E11</f>
        <v>0</v>
      </c>
      <c r="AF11" s="26"/>
      <c r="AG11">
        <f t="shared" si="2"/>
        <v>92.01877521337488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29.06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2.0688694702348438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0.90988839999999993</v>
      </c>
      <c r="O12">
        <f>NDMC_ISGS_exbus!BB12</f>
        <v>60.05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0.82087842964790725</v>
      </c>
      <c r="AD12">
        <f t="shared" si="1"/>
        <v>92.016958938494881</v>
      </c>
      <c r="AE12">
        <f>'IDT-1'!E12</f>
        <v>0</v>
      </c>
      <c r="AF12" s="26"/>
      <c r="AG12">
        <f t="shared" si="2"/>
        <v>92.016958938494881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29.06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2.070550678371907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0.88158799999999982</v>
      </c>
      <c r="O13">
        <f>NDMC_ISGS_exbus!BB13</f>
        <v>60.05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0.56491618075951344</v>
      </c>
      <c r="AD13">
        <f t="shared" si="1"/>
        <v>63.186301995520338</v>
      </c>
      <c r="AE13">
        <f>'IDT-1'!E13</f>
        <v>0</v>
      </c>
      <c r="AF13" s="26"/>
      <c r="AG13">
        <f t="shared" si="2"/>
        <v>63.186301995520338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2.070550678371907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0.86285679999999998</v>
      </c>
      <c r="O14">
        <f>NDMC_ISGS_exbus!BB14</f>
        <v>60.05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0.82047934619951346</v>
      </c>
      <c r="AD14">
        <f t="shared" si="1"/>
        <v>91.972007630080327</v>
      </c>
      <c r="AE14">
        <f>'IDT-1'!E14</f>
        <v>0</v>
      </c>
      <c r="AF14" s="26"/>
      <c r="AG14">
        <f t="shared" si="2"/>
        <v>91.972007630080327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29.06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2.0688694702348438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0.86977919999999986</v>
      </c>
      <c r="O15">
        <f>NDMC_ISGS_exbus!BB15</f>
        <v>60.17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0.99203746868790732</v>
      </c>
      <c r="AD15">
        <f t="shared" si="1"/>
        <v>111.29569069945488</v>
      </c>
      <c r="AE15">
        <f>'IDT-1'!E15</f>
        <v>0</v>
      </c>
      <c r="AF15" s="26"/>
      <c r="AG15">
        <f t="shared" si="2"/>
        <v>111.29569069945488</v>
      </c>
      <c r="AI15" s="75">
        <f>PXIL!K15</f>
        <v>0</v>
      </c>
      <c r="AJ15" s="75">
        <f>PXIL!Q15</f>
        <v>0</v>
      </c>
      <c r="AK15" s="75">
        <f>RTM_IEX!K15</f>
        <v>19.37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29.06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2.0688694702348438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0.88728879999999977</v>
      </c>
      <c r="O16">
        <f>NDMC_ISGS_exbus!BB16</f>
        <v>60.17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0.82173555316790736</v>
      </c>
      <c r="AD16">
        <f t="shared" si="1"/>
        <v>92.113502214974886</v>
      </c>
      <c r="AE16">
        <f>'IDT-1'!E16</f>
        <v>0</v>
      </c>
      <c r="AF16" s="26"/>
      <c r="AG16">
        <f t="shared" si="2"/>
        <v>92.113502214974886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29.06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2.0688694702348438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0.90601999999999994</v>
      </c>
      <c r="O17">
        <f>NDMC_ISGS_exbus!BB17</f>
        <v>60.17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0.82190038772790719</v>
      </c>
      <c r="AD17">
        <f t="shared" si="1"/>
        <v>92.132068580414881</v>
      </c>
      <c r="AE17">
        <f>'IDT-1'!E17</f>
        <v>0</v>
      </c>
      <c r="AF17" s="26"/>
      <c r="AG17">
        <f t="shared" si="2"/>
        <v>92.132068580414881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29.06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2.0688694702348438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0.87853399999999993</v>
      </c>
      <c r="O18">
        <f>NDMC_ISGS_exbus!BB18</f>
        <v>60.17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0.56593051092790736</v>
      </c>
      <c r="AD18">
        <f t="shared" si="1"/>
        <v>63.300552457214884</v>
      </c>
      <c r="AE18">
        <f>'IDT-1'!E18</f>
        <v>0</v>
      </c>
      <c r="AF18" s="26"/>
      <c r="AG18">
        <f t="shared" si="2"/>
        <v>63.300552457214884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2.0688694702348438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0.87853399999999993</v>
      </c>
      <c r="O19">
        <f>NDMC_ISGS_exbus!BB19</f>
        <v>60.22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0.82209851092790731</v>
      </c>
      <c r="AD19">
        <f t="shared" si="1"/>
        <v>92.154384457214888</v>
      </c>
      <c r="AE19">
        <f>'IDT-1'!E19</f>
        <v>0</v>
      </c>
      <c r="AF19" s="26"/>
      <c r="AG19">
        <f t="shared" si="2"/>
        <v>92.154384457214888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29.06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2.0688694702348438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0.85715599999999981</v>
      </c>
      <c r="O20">
        <f>NDMC_ISGS_exbus!BB20</f>
        <v>60.400000000000006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0.99403838452790738</v>
      </c>
      <c r="AD20">
        <f t="shared" si="1"/>
        <v>111.52106658361488</v>
      </c>
      <c r="AE20">
        <f>'IDT-1'!E20</f>
        <v>0</v>
      </c>
      <c r="AF20" s="26"/>
      <c r="AG20">
        <f t="shared" si="2"/>
        <v>111.52106658361488</v>
      </c>
      <c r="AI20" s="75">
        <f>PXIL!K20</f>
        <v>0</v>
      </c>
      <c r="AJ20" s="75">
        <f>PXIL!Q20</f>
        <v>0</v>
      </c>
      <c r="AK20" s="75">
        <f>RTM_IEX!K20</f>
        <v>19.38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29.06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2.0688694702348438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0.85797040000000002</v>
      </c>
      <c r="O21">
        <f>NDMC_ISGS_exbus!BB21</f>
        <v>59.94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0.81945355124790731</v>
      </c>
      <c r="AD21">
        <f t="shared" si="1"/>
        <v>91.856465816894882</v>
      </c>
      <c r="AE21">
        <f>'IDT-1'!E21</f>
        <v>0</v>
      </c>
      <c r="AF21" s="26"/>
      <c r="AG21">
        <f t="shared" si="2"/>
        <v>91.856465816894882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29.06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2.0688694702348438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0.88056999999999985</v>
      </c>
      <c r="O22">
        <f>NDMC_ISGS_exbus!BB22</f>
        <v>60.600000000000009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0.8254604277279074</v>
      </c>
      <c r="AD22">
        <f t="shared" si="1"/>
        <v>92.533058540414899</v>
      </c>
      <c r="AE22">
        <f>'IDT-1'!E22</f>
        <v>0</v>
      </c>
      <c r="AF22" s="26"/>
      <c r="AG22">
        <f t="shared" si="2"/>
        <v>92.533058540414899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29.06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2.0688694702348438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0.88728879999999977</v>
      </c>
      <c r="O23">
        <f>NDMC_ISGS_exbus!BB23</f>
        <v>58.3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0.54955155316790727</v>
      </c>
      <c r="AD23">
        <f t="shared" si="1"/>
        <v>61.455686214974882</v>
      </c>
      <c r="AE23">
        <f>'IDT-1'!E23</f>
        <v>0</v>
      </c>
      <c r="AF23" s="26"/>
      <c r="AG23">
        <f t="shared" si="2"/>
        <v>61.455686214974882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0.90113359999999987</v>
      </c>
      <c r="O24">
        <f>NDMC_ISGS_exbus!BB24</f>
        <v>58.3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0.80541618203951337</v>
      </c>
      <c r="AD24">
        <f t="shared" si="1"/>
        <v>90.275347594240344</v>
      </c>
      <c r="AE24">
        <f>'IDT-1'!E24</f>
        <v>0</v>
      </c>
      <c r="AF24" s="26"/>
      <c r="AG24">
        <f t="shared" si="2"/>
        <v>90.275347594240344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29.06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0.87853399999999993</v>
      </c>
      <c r="O25">
        <f>NDMC_ISGS_exbus!BB25</f>
        <v>58.680000000000007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0.9790173055595135</v>
      </c>
      <c r="AD25">
        <f t="shared" si="1"/>
        <v>109.82914687072035</v>
      </c>
      <c r="AE25">
        <f>'IDT-1'!E25</f>
        <v>0</v>
      </c>
      <c r="AF25" s="26"/>
      <c r="AG25">
        <f t="shared" si="2"/>
        <v>109.82914687072035</v>
      </c>
      <c r="AI25" s="75">
        <f>PXIL!K25</f>
        <v>0</v>
      </c>
      <c r="AJ25" s="75">
        <f>PXIL!Q25</f>
        <v>0</v>
      </c>
      <c r="AK25" s="75">
        <f>RTM_IEX!K25</f>
        <v>19.37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29.06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0.87079719999999983</v>
      </c>
      <c r="O26">
        <f>NDMC_ISGS_exbus!BB26</f>
        <v>59.010000000000012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0.81139722171951356</v>
      </c>
      <c r="AD26">
        <f t="shared" si="1"/>
        <v>90.949030154560347</v>
      </c>
      <c r="AE26">
        <f>'IDT-1'!E26</f>
        <v>0</v>
      </c>
      <c r="AF26" s="26"/>
      <c r="AG26">
        <f t="shared" si="2"/>
        <v>90.949030154560347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29.06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0.87181519999999979</v>
      </c>
      <c r="O27">
        <f>NDMC_ISGS_exbus!BB27</f>
        <v>59.099999999999994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0.8121981801195135</v>
      </c>
      <c r="AD27">
        <f t="shared" si="1"/>
        <v>91.039247196160346</v>
      </c>
      <c r="AE27">
        <f>'IDT-1'!E27</f>
        <v>0</v>
      </c>
      <c r="AF27" s="26"/>
      <c r="AG27">
        <f t="shared" si="2"/>
        <v>91.039247196160346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29.06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0.88158799999999982</v>
      </c>
      <c r="O28">
        <f>NDMC_ISGS_exbus!BB28</f>
        <v>59.099999999999994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0.55655618075951341</v>
      </c>
      <c r="AD28">
        <f t="shared" si="1"/>
        <v>62.244661995520332</v>
      </c>
      <c r="AE28">
        <f>'IDT-1'!E28</f>
        <v>0</v>
      </c>
      <c r="AF28" s="26"/>
      <c r="AG28">
        <f t="shared" si="2"/>
        <v>62.244661995520332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1.5534736842105263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0.88158799999999982</v>
      </c>
      <c r="O29">
        <f>NDMC_ISGS_exbus!BB29</f>
        <v>59.58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0.81195790321089323</v>
      </c>
      <c r="AD29">
        <f t="shared" si="1"/>
        <v>91.012183278907571</v>
      </c>
      <c r="AE29">
        <f>'IDT-1'!E29</f>
        <v>0</v>
      </c>
      <c r="AF29" s="26"/>
      <c r="AG29">
        <f t="shared" si="2"/>
        <v>91.012183278907571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29.06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1.5534736842105263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0.86977919999999986</v>
      </c>
      <c r="O30">
        <f>NDMC_ISGS_exbus!BB30</f>
        <v>59.58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1.1101739857708932</v>
      </c>
      <c r="AD30">
        <f t="shared" si="1"/>
        <v>124.60215839634758</v>
      </c>
      <c r="AE30">
        <f>'IDT-1'!E30</f>
        <v>0</v>
      </c>
      <c r="AF30" s="26"/>
      <c r="AG30">
        <f t="shared" si="2"/>
        <v>124.60215839634758</v>
      </c>
      <c r="AI30" s="75">
        <f>PXIL!K30</f>
        <v>0</v>
      </c>
      <c r="AJ30" s="75">
        <f>PXIL!Q30</f>
        <v>0</v>
      </c>
      <c r="AK30" s="75">
        <f>RTM_IEX!K30</f>
        <v>33.9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29.06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1.5534736842105263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0.87466559999999993</v>
      </c>
      <c r="O31">
        <f>NDMC_ISGS_exbus!BB31</f>
        <v>59.599999999999994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0.64161698609089324</v>
      </c>
      <c r="AD31">
        <f t="shared" si="1"/>
        <v>71.82560179602757</v>
      </c>
      <c r="AE31">
        <f>'IDT-1'!E31</f>
        <v>0</v>
      </c>
      <c r="AF31" s="26"/>
      <c r="AG31">
        <f t="shared" si="2"/>
        <v>71.82560179602757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9.69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1.5534736842105263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0.8335383999999999</v>
      </c>
      <c r="O32">
        <f>NDMC_ISGS_exbus!BB32</f>
        <v>59.78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1.0690230667308933</v>
      </c>
      <c r="AD32">
        <f t="shared" si="1"/>
        <v>119.96706851538758</v>
      </c>
      <c r="AE32">
        <f>'IDT-1'!E32</f>
        <v>0</v>
      </c>
      <c r="AF32" s="26"/>
      <c r="AG32">
        <f t="shared" si="2"/>
        <v>119.96706851538758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58.12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1.5534736842105263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0.85308399999999995</v>
      </c>
      <c r="O33">
        <f>NDMC_ISGS_exbus!BB33</f>
        <v>60.28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1.0735950680108934</v>
      </c>
      <c r="AD33">
        <f t="shared" si="1"/>
        <v>120.48204211410759</v>
      </c>
      <c r="AE33">
        <f>'IDT-1'!E33</f>
        <v>0</v>
      </c>
      <c r="AF33" s="26"/>
      <c r="AG33">
        <f t="shared" si="2"/>
        <v>120.48204211410759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58.12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1.5534736842105263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0.8687611999999999</v>
      </c>
      <c r="O34">
        <f>NDMC_ISGS_exbus!BB34</f>
        <v>60.28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1.3294610273708933</v>
      </c>
      <c r="AD34">
        <f t="shared" si="1"/>
        <v>149.30185335474758</v>
      </c>
      <c r="AE34">
        <f>'IDT-1'!E34</f>
        <v>0</v>
      </c>
      <c r="AF34" s="26"/>
      <c r="AG34">
        <f t="shared" si="2"/>
        <v>149.30185335474758</v>
      </c>
      <c r="AI34" s="75">
        <f>PXIL!K34</f>
        <v>0</v>
      </c>
      <c r="AJ34" s="75">
        <f>PXIL!Q34</f>
        <v>0</v>
      </c>
      <c r="AK34" s="75">
        <f>RTM_IEX!K34</f>
        <v>29.06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58.12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0.92454759999999991</v>
      </c>
      <c r="O35">
        <f>NDMC_ISGS_exbus!BB35</f>
        <v>60.55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0.82540743060790733</v>
      </c>
      <c r="AD35">
        <f t="shared" si="1"/>
        <v>92.527089137534887</v>
      </c>
      <c r="AE35">
        <f>'IDT-1'!E35</f>
        <v>0</v>
      </c>
      <c r="AF35" s="26"/>
      <c r="AG35">
        <f t="shared" si="2"/>
        <v>92.527089137534887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29.06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0.89909759999999994</v>
      </c>
      <c r="O36">
        <f>NDMC_ISGS_exbus!BB36</f>
        <v>60.55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1.3366394706079072</v>
      </c>
      <c r="AD36">
        <f t="shared" si="1"/>
        <v>150.1104070975349</v>
      </c>
      <c r="AE36">
        <f>'IDT-1'!E36</f>
        <v>0</v>
      </c>
      <c r="AF36" s="26"/>
      <c r="AG36">
        <f t="shared" si="2"/>
        <v>150.1104070975349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87.18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0.87853399999999993</v>
      </c>
      <c r="O37">
        <f>NDMC_ISGS_exbus!BB37</f>
        <v>60.92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1.4249865109279074</v>
      </c>
      <c r="AD37">
        <f t="shared" si="1"/>
        <v>160.0614964572149</v>
      </c>
      <c r="AE37">
        <f>'IDT-1'!E37</f>
        <v>0</v>
      </c>
      <c r="AF37" s="26"/>
      <c r="AG37">
        <f t="shared" si="2"/>
        <v>160.0614964572149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96.87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2.0688694702348438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0.91273879999999974</v>
      </c>
      <c r="O38">
        <f>NDMC_ISGS_exbus!BB38</f>
        <v>60.92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1.4252875131679072</v>
      </c>
      <c r="AD38">
        <f t="shared" si="1"/>
        <v>160.09540025497489</v>
      </c>
      <c r="AE38">
        <f>'IDT-1'!E38</f>
        <v>0</v>
      </c>
      <c r="AF38" s="26"/>
      <c r="AG38">
        <f t="shared" si="2"/>
        <v>160.09540025497489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96.87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2.051911523757509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0.8687611999999999</v>
      </c>
      <c r="O39">
        <f>NDMC_ISGS_exbus!BB39</f>
        <v>61.41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1.8552472803589068</v>
      </c>
      <c r="AD39">
        <f t="shared" si="1"/>
        <v>208.52450494130656</v>
      </c>
      <c r="AE39">
        <f>'IDT-1'!E39</f>
        <v>0</v>
      </c>
      <c r="AF39" s="26"/>
      <c r="AG39">
        <f t="shared" si="2"/>
        <v>208.52450494130656</v>
      </c>
      <c r="AI39" s="75">
        <f>PXIL!K39</f>
        <v>0</v>
      </c>
      <c r="AJ39" s="75">
        <f>PXIL!Q39</f>
        <v>0</v>
      </c>
      <c r="AK39" s="75">
        <f>RTM_IEX!K39</f>
        <v>48.43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96.87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2.051911523757509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0.89136079999999995</v>
      </c>
      <c r="O40">
        <f>NDMC_ISGS_exbus!BB40</f>
        <v>61.61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1.3032461568389069</v>
      </c>
      <c r="AD40">
        <f t="shared" si="1"/>
        <v>146.34910566482654</v>
      </c>
      <c r="AE40">
        <f>'IDT-1'!E40</f>
        <v>0</v>
      </c>
      <c r="AF40" s="26"/>
      <c r="AG40">
        <f t="shared" si="2"/>
        <v>146.34910566482654</v>
      </c>
      <c r="AI40" s="75">
        <f>PXIL!K40</f>
        <v>0</v>
      </c>
      <c r="AJ40" s="75">
        <f>PXIL!Q40</f>
        <v>0</v>
      </c>
      <c r="AK40" s="75">
        <f>RTM_IEX!K40</f>
        <v>33.909999999999997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48.44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2.051911523757509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0.85308399999999995</v>
      </c>
      <c r="O41">
        <f>NDMC_ISGS_exbus!BB41</f>
        <v>61.75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1.4319173209989069</v>
      </c>
      <c r="AD41">
        <f t="shared" si="1"/>
        <v>160.84215770066655</v>
      </c>
      <c r="AE41">
        <f>'IDT-1'!E41</f>
        <v>0</v>
      </c>
      <c r="AF41" s="26"/>
      <c r="AG41">
        <f t="shared" si="2"/>
        <v>160.84215770066655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96.87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2.051911523757509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0.8893247999999998</v>
      </c>
      <c r="O42">
        <f>NDMC_ISGS_exbus!BB42</f>
        <v>61.849999999999994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1.6888442400389068</v>
      </c>
      <c r="AD42">
        <f t="shared" si="1"/>
        <v>189.78147158162653</v>
      </c>
      <c r="AE42">
        <f>'IDT-1'!E42</f>
        <v>0</v>
      </c>
      <c r="AF42" s="26"/>
      <c r="AG42">
        <f t="shared" si="2"/>
        <v>189.78147158162653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125.93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2.051911523757509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0.8893247999999998</v>
      </c>
      <c r="O43">
        <f>NDMC_ISGS_exbus!BB43</f>
        <v>61.849999999999994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1.6888442400389068</v>
      </c>
      <c r="AD43">
        <f t="shared" si="1"/>
        <v>189.78147158162653</v>
      </c>
      <c r="AE43">
        <f>'IDT-1'!E43</f>
        <v>0</v>
      </c>
      <c r="AF43" s="26"/>
      <c r="AG43">
        <f t="shared" si="2"/>
        <v>189.78147158162653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125.93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2.051911523757509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0.91660719999999984</v>
      </c>
      <c r="O44">
        <f>NDMC_ISGS_exbus!BB44</f>
        <v>62.41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1.9497403251589069</v>
      </c>
      <c r="AD44">
        <f t="shared" si="1"/>
        <v>219.16785789650655</v>
      </c>
      <c r="AE44">
        <f>'IDT-1'!E44</f>
        <v>0</v>
      </c>
      <c r="AF44" s="26"/>
      <c r="AG44">
        <f t="shared" si="2"/>
        <v>219.16785789650655</v>
      </c>
      <c r="AI44" s="75">
        <f>PXIL!K44</f>
        <v>0</v>
      </c>
      <c r="AJ44" s="75">
        <f>PXIL!Q44</f>
        <v>0</v>
      </c>
      <c r="AK44" s="75">
        <f>RTM_IEX!K44</f>
        <v>29.06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125.93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2.051911523757509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0.91579279999999985</v>
      </c>
      <c r="O45">
        <f>NDMC_ISGS_exbus!BB45</f>
        <v>62.97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1.4432051584389067</v>
      </c>
      <c r="AD45">
        <f t="shared" si="1"/>
        <v>162.11357866322658</v>
      </c>
      <c r="AE45">
        <f>'IDT-1'!E45</f>
        <v>0</v>
      </c>
      <c r="AF45" s="26"/>
      <c r="AG45">
        <f t="shared" si="2"/>
        <v>162.11357866322658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2.051911523757509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0.90500199999999997</v>
      </c>
      <c r="O46">
        <f>NDMC_ISGS_exbus!BB46</f>
        <v>62.97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1.9546541993989068</v>
      </c>
      <c r="AD46">
        <f t="shared" si="1"/>
        <v>219.72133882226657</v>
      </c>
      <c r="AE46">
        <f>'IDT-1'!E46</f>
        <v>0</v>
      </c>
      <c r="AF46" s="26"/>
      <c r="AG46">
        <f t="shared" si="2"/>
        <v>219.72133882226657</v>
      </c>
      <c r="AI46" s="75">
        <f>PXIL!K46</f>
        <v>0</v>
      </c>
      <c r="AJ46" s="75">
        <f>PXIL!Q46</f>
        <v>0</v>
      </c>
      <c r="AK46" s="75">
        <f>RTM_IEX!K46</f>
        <v>29.07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125.93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2.051911523757509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0.89136079999999995</v>
      </c>
      <c r="O47">
        <f>NDMC_ISGS_exbus!BB47</f>
        <v>63.41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1.7025901568389068</v>
      </c>
      <c r="AD47">
        <f t="shared" si="1"/>
        <v>191.32976166482655</v>
      </c>
      <c r="AE47">
        <f>'IDT-1'!E47</f>
        <v>0</v>
      </c>
      <c r="AF47" s="26"/>
      <c r="AG47">
        <f t="shared" si="2"/>
        <v>191.32976166482655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125.93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2.051911523757509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0.88545639999999992</v>
      </c>
      <c r="O48">
        <f>NDMC_ISGS_exbus!BB48</f>
        <v>63.8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1.9616981981189068</v>
      </c>
      <c r="AD48">
        <f t="shared" si="1"/>
        <v>220.51474922354654</v>
      </c>
      <c r="AE48">
        <f>'IDT-1'!E48</f>
        <v>0</v>
      </c>
      <c r="AF48" s="26"/>
      <c r="AG48">
        <f t="shared" si="2"/>
        <v>220.51474922354654</v>
      </c>
      <c r="AI48" s="75">
        <f>PXIL!K48</f>
        <v>0</v>
      </c>
      <c r="AJ48" s="75">
        <f>PXIL!Q48</f>
        <v>0</v>
      </c>
      <c r="AK48" s="75">
        <f>RTM_IEX!K48</f>
        <v>29.06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125.93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2.051911523757509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0.92352959999999984</v>
      </c>
      <c r="O49">
        <f>NDMC_ISGS_exbus!BB49</f>
        <v>64.36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1.4555052422789068</v>
      </c>
      <c r="AD49">
        <f t="shared" si="1"/>
        <v>163.49901537938655</v>
      </c>
      <c r="AE49">
        <f>'IDT-1'!E49</f>
        <v>0</v>
      </c>
      <c r="AF49" s="26"/>
      <c r="AG49">
        <f t="shared" si="2"/>
        <v>163.49901537938655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2.051911523757509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0.89522919999999984</v>
      </c>
      <c r="O50">
        <f>NDMC_ISGS_exbus!BB50</f>
        <v>64.83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2.0561201987589071</v>
      </c>
      <c r="AD50">
        <f t="shared" si="1"/>
        <v>231.15010002290654</v>
      </c>
      <c r="AE50">
        <f>'IDT-1'!E50</f>
        <v>0</v>
      </c>
      <c r="AF50" s="26"/>
      <c r="AG50">
        <f t="shared" si="2"/>
        <v>231.15010002290654</v>
      </c>
      <c r="AI50" s="75">
        <f>PXIL!K50</f>
        <v>0</v>
      </c>
      <c r="AJ50" s="75">
        <f>PXIL!Q50</f>
        <v>0</v>
      </c>
      <c r="AK50" s="75">
        <f>RTM_IEX!K50</f>
        <v>38.75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125.93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2.051911523757509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0.86489279999999991</v>
      </c>
      <c r="O51">
        <f>NDMC_ISGS_exbus!BB51</f>
        <v>64.94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1.886277238438907</v>
      </c>
      <c r="AD51">
        <f t="shared" si="1"/>
        <v>212.01960658322656</v>
      </c>
      <c r="AE51">
        <f>'IDT-1'!E51</f>
        <v>0</v>
      </c>
      <c r="AF51" s="26"/>
      <c r="AG51">
        <f t="shared" si="2"/>
        <v>212.01960658322656</v>
      </c>
      <c r="AI51" s="75">
        <f>PXIL!K51</f>
        <v>0</v>
      </c>
      <c r="AJ51" s="75">
        <f>PXIL!Q51</f>
        <v>0</v>
      </c>
      <c r="AK51" s="75">
        <f>RTM_IEX!K51</f>
        <v>19.37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125.93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2.051911523757509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0.85898839999999999</v>
      </c>
      <c r="O52">
        <f>NDMC_ISGS_exbus!BB52</f>
        <v>64.94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1.8010412797189068</v>
      </c>
      <c r="AD52">
        <f t="shared" si="1"/>
        <v>202.41893814194657</v>
      </c>
      <c r="AE52">
        <f>'IDT-1'!E52</f>
        <v>0</v>
      </c>
      <c r="AF52" s="26"/>
      <c r="AG52">
        <f t="shared" si="2"/>
        <v>202.41893814194657</v>
      </c>
      <c r="AI52" s="75">
        <f>PXIL!K52</f>
        <v>0</v>
      </c>
      <c r="AJ52" s="75">
        <f>PXIL!Q52</f>
        <v>0</v>
      </c>
      <c r="AK52" s="75">
        <f>RTM_IEX!K52</f>
        <v>9.69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125.93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2.051911523757509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0.90113359999999987</v>
      </c>
      <c r="O53">
        <f>NDMC_ISGS_exbus!BB53</f>
        <v>64.94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2.0571401574789068</v>
      </c>
      <c r="AD53">
        <f t="shared" si="1"/>
        <v>231.26498446418657</v>
      </c>
      <c r="AE53">
        <f>'IDT-1'!E53</f>
        <v>0</v>
      </c>
      <c r="AF53" s="26"/>
      <c r="AG53">
        <f t="shared" si="2"/>
        <v>231.26498446418657</v>
      </c>
      <c r="AI53" s="75">
        <f>PXIL!K53</f>
        <v>0</v>
      </c>
      <c r="AJ53" s="75">
        <f>PXIL!Q53</f>
        <v>0</v>
      </c>
      <c r="AK53" s="75">
        <f>RTM_IEX!K53</f>
        <v>38.75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125.93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2.051911523757509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0.87466559999999993</v>
      </c>
      <c r="O54">
        <f>NDMC_ISGS_exbus!BB54</f>
        <v>64.77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1.5439552390789069</v>
      </c>
      <c r="AD54">
        <f t="shared" si="1"/>
        <v>173.46170138258654</v>
      </c>
      <c r="AE54">
        <f>'IDT-1'!E54</f>
        <v>0</v>
      </c>
      <c r="AF54" s="26"/>
      <c r="AG54">
        <f t="shared" si="2"/>
        <v>173.46170138258654</v>
      </c>
      <c r="AI54" s="75">
        <f>PXIL!K54</f>
        <v>0</v>
      </c>
      <c r="AJ54" s="75">
        <f>PXIL!Q54</f>
        <v>0</v>
      </c>
      <c r="AK54" s="75">
        <f>RTM_IEX!K54</f>
        <v>9.69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2.051911523757509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0.89136079999999995</v>
      </c>
      <c r="O55">
        <f>NDMC_ISGS_exbus!BB55</f>
        <v>64.77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1.7145581568389068</v>
      </c>
      <c r="AD55">
        <f t="shared" si="1"/>
        <v>192.67779366482654</v>
      </c>
      <c r="AE55">
        <f>'IDT-1'!E55</f>
        <v>0</v>
      </c>
      <c r="AF55" s="26"/>
      <c r="AG55">
        <f t="shared" si="2"/>
        <v>192.67779366482654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125.93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2.051911523757509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0.88342039999999999</v>
      </c>
      <c r="O56">
        <f>NDMC_ISGS_exbus!BB56</f>
        <v>64.77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2.0554882813189068</v>
      </c>
      <c r="AD56">
        <f t="shared" si="1"/>
        <v>231.07892314034655</v>
      </c>
      <c r="AE56">
        <f>'IDT-1'!E56</f>
        <v>0</v>
      </c>
      <c r="AF56" s="26"/>
      <c r="AG56">
        <f t="shared" si="2"/>
        <v>231.07892314034655</v>
      </c>
      <c r="AI56" s="75">
        <f>PXIL!K56</f>
        <v>0</v>
      </c>
      <c r="AJ56" s="75">
        <f>PXIL!Q56</f>
        <v>0</v>
      </c>
      <c r="AK56" s="75">
        <f>RTM_IEX!K56</f>
        <v>38.75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125.93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2.051911523757509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0.89136079999999995</v>
      </c>
      <c r="O57">
        <f>NDMC_ISGS_exbus!BB57</f>
        <v>65.08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1.7172861568389068</v>
      </c>
      <c r="AD57">
        <f t="shared" si="1"/>
        <v>192.98506566482655</v>
      </c>
      <c r="AE57">
        <f>'IDT-1'!E57</f>
        <v>0</v>
      </c>
      <c r="AF57" s="26"/>
      <c r="AG57">
        <f t="shared" si="2"/>
        <v>192.98506566482655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125.93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2.051911523757509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0.91579279999999985</v>
      </c>
      <c r="O58">
        <f>NDMC_ISGS_exbus!BB58</f>
        <v>65.08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1.7175011584389068</v>
      </c>
      <c r="AD58">
        <f t="shared" si="1"/>
        <v>193.00928266322654</v>
      </c>
      <c r="AE58">
        <f>'IDT-1'!E58</f>
        <v>0</v>
      </c>
      <c r="AF58" s="26"/>
      <c r="AG58">
        <f t="shared" si="2"/>
        <v>193.00928266322654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125.93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2.051911523757509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0.87751599999999985</v>
      </c>
      <c r="O59">
        <f>NDMC_ISGS_exbus!BB59</f>
        <v>65.08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1.4614363225989069</v>
      </c>
      <c r="AD59">
        <f t="shared" si="1"/>
        <v>164.16707069906656</v>
      </c>
      <c r="AE59">
        <f>'IDT-1'!E59</f>
        <v>0</v>
      </c>
      <c r="AF59" s="26"/>
      <c r="AG59">
        <f t="shared" si="2"/>
        <v>164.16707069906656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96.87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2.051911523757509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0.85410199999999992</v>
      </c>
      <c r="O60">
        <f>NDMC_ISGS_exbus!BB60</f>
        <v>65.08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1.7169582793989067</v>
      </c>
      <c r="AD60">
        <f t="shared" si="1"/>
        <v>192.94813474226655</v>
      </c>
      <c r="AE60">
        <f>'IDT-1'!E60</f>
        <v>0</v>
      </c>
      <c r="AF60" s="26"/>
      <c r="AG60">
        <f t="shared" si="2"/>
        <v>192.94813474226655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125.93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2.051911523757509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0.88443839999999996</v>
      </c>
      <c r="O61">
        <f>NDMC_ISGS_exbus!BB61</f>
        <v>65.08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1.9729532397189069</v>
      </c>
      <c r="AD61">
        <f t="shared" si="1"/>
        <v>221.78247618194655</v>
      </c>
      <c r="AE61">
        <f>'IDT-1'!E61</f>
        <v>0</v>
      </c>
      <c r="AF61" s="26"/>
      <c r="AG61">
        <f t="shared" si="2"/>
        <v>221.78247618194655</v>
      </c>
      <c r="AI61" s="75">
        <f>PXIL!K61</f>
        <v>0</v>
      </c>
      <c r="AJ61" s="75">
        <f>PXIL!Q61</f>
        <v>0</v>
      </c>
      <c r="AK61" s="75">
        <f>RTM_IEX!K61</f>
        <v>29.06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125.93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2.051911523757509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0.90113359999999987</v>
      </c>
      <c r="O62">
        <f>NDMC_ISGS_exbus!BB62</f>
        <v>64.959999999999994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1.7163161574789068</v>
      </c>
      <c r="AD62">
        <f t="shared" si="1"/>
        <v>192.87580846418655</v>
      </c>
      <c r="AE62">
        <f>'IDT-1'!E62</f>
        <v>0</v>
      </c>
      <c r="AF62" s="26"/>
      <c r="AG62">
        <f t="shared" si="2"/>
        <v>192.87580846418655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125.93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2.051911523757509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0.90887039999999986</v>
      </c>
      <c r="O63">
        <f>NDMC_ISGS_exbus!BB63</f>
        <v>64.959999999999994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1.7163842413189068</v>
      </c>
      <c r="AD63">
        <f t="shared" si="1"/>
        <v>192.88347718034655</v>
      </c>
      <c r="AE63">
        <f>'IDT-1'!E63</f>
        <v>0</v>
      </c>
      <c r="AF63" s="26"/>
      <c r="AG63">
        <f t="shared" si="2"/>
        <v>192.88347718034655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125.93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2.051911523757509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0.9001155999999999</v>
      </c>
      <c r="O64">
        <f>NDMC_ISGS_exbus!BB64</f>
        <v>64.959999999999994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1.4605791990789068</v>
      </c>
      <c r="AD64">
        <f t="shared" si="1"/>
        <v>164.07052742258657</v>
      </c>
      <c r="AE64">
        <f>'IDT-1'!E64</f>
        <v>0</v>
      </c>
      <c r="AF64" s="26"/>
      <c r="AG64">
        <f t="shared" si="2"/>
        <v>164.07052742258657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96.87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2.051911523757509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0.87262959999999978</v>
      </c>
      <c r="O65">
        <f>NDMC_ISGS_exbus!BB65</f>
        <v>64.959999999999994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1.7160653222789066</v>
      </c>
      <c r="AD65">
        <f t="shared" si="1"/>
        <v>192.84755529938656</v>
      </c>
      <c r="AE65">
        <f>'IDT-1'!E65</f>
        <v>0</v>
      </c>
      <c r="AF65" s="26"/>
      <c r="AG65">
        <f t="shared" si="2"/>
        <v>192.84755529938656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125.93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2.051911523757509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0.95284799999999981</v>
      </c>
      <c r="O66">
        <f>NDMC_ISGS_exbus!BB66</f>
        <v>64.959999999999994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1.9724992441989069</v>
      </c>
      <c r="AD66">
        <f t="shared" si="1"/>
        <v>221.73133977746656</v>
      </c>
      <c r="AE66">
        <f>'IDT-1'!E66</f>
        <v>0</v>
      </c>
      <c r="AF66" s="26"/>
      <c r="AG66">
        <f t="shared" si="2"/>
        <v>221.73133977746656</v>
      </c>
      <c r="AI66" s="75">
        <f>PXIL!K66</f>
        <v>0</v>
      </c>
      <c r="AJ66" s="75">
        <f>PXIL!Q66</f>
        <v>0</v>
      </c>
      <c r="AK66" s="75">
        <f>RTM_IEX!K66</f>
        <v>29.06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125.93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2.051911523757509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0.94103919999999974</v>
      </c>
      <c r="O67">
        <f>NDMC_ISGS_exbus!BB67</f>
        <v>64.959999999999994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1.7166673267589068</v>
      </c>
      <c r="AD67">
        <f t="shared" si="1"/>
        <v>192.91536289490654</v>
      </c>
      <c r="AE67">
        <f>'IDT-1'!E67</f>
        <v>0</v>
      </c>
      <c r="AF67" s="26"/>
      <c r="AG67">
        <f t="shared" si="2"/>
        <v>192.91536289490654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125.93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2.051911523757509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0.88728879999999977</v>
      </c>
      <c r="O68">
        <f>NDMC_ISGS_exbus!BB68</f>
        <v>64.959999999999994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1.4604663232389066</v>
      </c>
      <c r="AD68">
        <f t="shared" ref="AD68:AD98" si="4">SUM(B68:AB68,AI68:AR68)-AC68</f>
        <v>164.05781349842655</v>
      </c>
      <c r="AE68">
        <f>'IDT-1'!E68</f>
        <v>0</v>
      </c>
      <c r="AF68" s="26"/>
      <c r="AG68">
        <f t="shared" ref="AG68:AG98" si="5">SUM(AD68:AF68)+AT68</f>
        <v>164.05781349842655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96.87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2.051911523757509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0.89217519999999984</v>
      </c>
      <c r="O69">
        <f>NDMC_ISGS_exbus!BB69</f>
        <v>65.089999999999989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1.7173813235589068</v>
      </c>
      <c r="AD69">
        <f t="shared" si="4"/>
        <v>192.99578489810656</v>
      </c>
      <c r="AE69">
        <f>'IDT-1'!E69</f>
        <v>0</v>
      </c>
      <c r="AF69" s="26"/>
      <c r="AG69">
        <f t="shared" si="5"/>
        <v>192.99578489810656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125.93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2.051911523757509</v>
      </c>
      <c r="F70">
        <f>GT_Spot!S70</f>
        <v>0</v>
      </c>
      <c r="G70">
        <f>PPCL_NG!S70</f>
        <v>-0.30303030303030304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0.90113359999999987</v>
      </c>
      <c r="O70">
        <f>NDMC_ISGS_exbus!BB70</f>
        <v>65.089999999999989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1.7201504991522993</v>
      </c>
      <c r="AD70">
        <f t="shared" si="4"/>
        <v>192.69894381948282</v>
      </c>
      <c r="AE70">
        <f>'IDT-1'!E70</f>
        <v>0</v>
      </c>
      <c r="AF70" s="26"/>
      <c r="AG70">
        <f t="shared" si="5"/>
        <v>192.69894381948282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125.93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2.051911523757509</v>
      </c>
      <c r="F71">
        <f>GT_Spot!S71</f>
        <v>0</v>
      </c>
      <c r="G71">
        <f>PPCL_NG!S71</f>
        <v>-0.30303030303030304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0.84738319999999989</v>
      </c>
      <c r="O71">
        <f>NDMC_ISGS_exbus!BB71</f>
        <v>65.089999999999989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1.9754054956322995</v>
      </c>
      <c r="AD71">
        <f t="shared" si="4"/>
        <v>221.44993842300286</v>
      </c>
      <c r="AE71">
        <f>'IDT-1'!E71</f>
        <v>0</v>
      </c>
      <c r="AF71" s="26"/>
      <c r="AG71">
        <f t="shared" si="5"/>
        <v>221.44993842300286</v>
      </c>
      <c r="AI71" s="75">
        <f>PXIL!K71</f>
        <v>0</v>
      </c>
      <c r="AJ71" s="75">
        <f>PXIL!Q71</f>
        <v>0</v>
      </c>
      <c r="AK71" s="75">
        <f>RTM_IEX!K71</f>
        <v>29.06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125.93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2.051911523757509</v>
      </c>
      <c r="F72">
        <f>GT_Spot!S72</f>
        <v>0</v>
      </c>
      <c r="G72">
        <f>PPCL_NG!S72</f>
        <v>-0.30303030303030304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0.91273879999999974</v>
      </c>
      <c r="O72">
        <f>NDMC_ISGS_exbus!BB72</f>
        <v>65.089999999999989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1.7202526249122991</v>
      </c>
      <c r="AD72">
        <f t="shared" si="4"/>
        <v>192.71044689372286</v>
      </c>
      <c r="AE72">
        <f>'IDT-1'!E72</f>
        <v>0</v>
      </c>
      <c r="AF72" s="26"/>
      <c r="AG72">
        <f t="shared" si="5"/>
        <v>192.71044689372286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125.93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2.051911523757509</v>
      </c>
      <c r="F73">
        <f>GT_Spot!S73</f>
        <v>0</v>
      </c>
      <c r="G73">
        <f>PPCL_NG!S73</f>
        <v>-0.30303030303030304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0.94103919999999974</v>
      </c>
      <c r="O73">
        <f>NDMC_ISGS_exbus!BB73</f>
        <v>64.91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1.037005668432299</v>
      </c>
      <c r="AD73">
        <f t="shared" si="4"/>
        <v>115.75199425020284</v>
      </c>
      <c r="AE73">
        <f>'IDT-1'!E73</f>
        <v>0</v>
      </c>
      <c r="AF73" s="26"/>
      <c r="AG73">
        <f t="shared" si="5"/>
        <v>115.75199425020284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48.44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2.051911523757509</v>
      </c>
      <c r="F74">
        <f>GT_Spot!S74</f>
        <v>0</v>
      </c>
      <c r="G74">
        <f>PPCL_NG!S74</f>
        <v>-0.30303030303030304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0.93045199999999995</v>
      </c>
      <c r="O74">
        <f>NDMC_ISGS_exbus!BB74</f>
        <v>65.11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1.4648565010722994</v>
      </c>
      <c r="AD74">
        <f t="shared" si="4"/>
        <v>163.94355621756287</v>
      </c>
      <c r="AE74">
        <f>'IDT-1'!E74</f>
        <v>0</v>
      </c>
      <c r="AF74" s="26"/>
      <c r="AG74">
        <f t="shared" si="5"/>
        <v>163.94355621756287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96.87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2.0688694702348438</v>
      </c>
      <c r="F75">
        <f>GT_Spot!S75</f>
        <v>0</v>
      </c>
      <c r="G75">
        <f>PPCL_NG!S75</f>
        <v>-0.30303030303030304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0.93432039999999983</v>
      </c>
      <c r="O75">
        <f>NDMC_ISGS_exbus!BB75</f>
        <v>65.3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1.4667117729212999</v>
      </c>
      <c r="AD75">
        <f t="shared" si="4"/>
        <v>164.15252729219119</v>
      </c>
      <c r="AE75">
        <f>'IDT-1'!E75</f>
        <v>0</v>
      </c>
      <c r="AF75" s="26"/>
      <c r="AG75">
        <f t="shared" si="5"/>
        <v>164.15252729219119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96.87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2.0688694702348438</v>
      </c>
      <c r="F76">
        <f>GT_Spot!S76</f>
        <v>0</v>
      </c>
      <c r="G76">
        <f>PPCL_NG!S76</f>
        <v>-0.30303030303030304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0.91660719999999984</v>
      </c>
      <c r="O76">
        <f>NDMC_ISGS_exbus!BB76</f>
        <v>65.490000000000009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1.7214038967613001</v>
      </c>
      <c r="AD76">
        <f t="shared" si="4"/>
        <v>192.84012196835121</v>
      </c>
      <c r="AE76">
        <f>'IDT-1'!E76</f>
        <v>0</v>
      </c>
      <c r="AF76" s="26"/>
      <c r="AG76">
        <f t="shared" si="5"/>
        <v>192.84012196835121</v>
      </c>
      <c r="AI76" s="75">
        <f>PXIL!K76</f>
        <v>0</v>
      </c>
      <c r="AJ76" s="75">
        <f>PXIL!Q76</f>
        <v>0</v>
      </c>
      <c r="AK76" s="75">
        <f>RTM_IEX!K76</f>
        <v>28.77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96.87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2.0688694702348438</v>
      </c>
      <c r="F77">
        <f>GT_Spot!S77</f>
        <v>0</v>
      </c>
      <c r="G77">
        <f>PPCL_NG!S77</f>
        <v>-0.30303030303030304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0.91172079999999978</v>
      </c>
      <c r="O77">
        <f>NDMC_ISGS_exbus!BB77</f>
        <v>65.650000000000006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1.4695928964412999</v>
      </c>
      <c r="AD77">
        <f t="shared" si="4"/>
        <v>164.4770465686712</v>
      </c>
      <c r="AE77">
        <f>'IDT-1'!E77</f>
        <v>0</v>
      </c>
      <c r="AF77" s="26"/>
      <c r="AG77">
        <f t="shared" si="5"/>
        <v>164.4770465686712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96.87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2.0688694702348438</v>
      </c>
      <c r="F78">
        <f>GT_Spot!S78</f>
        <v>0</v>
      </c>
      <c r="G78">
        <f>PPCL_NG!S78</f>
        <v>-0.30303030303030304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0.90296599999999971</v>
      </c>
      <c r="O78">
        <f>NDMC_ISGS_exbus!BB78</f>
        <v>65.650000000000006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1.1285158542013001</v>
      </c>
      <c r="AD78">
        <f t="shared" si="4"/>
        <v>126.05936881091121</v>
      </c>
      <c r="AE78">
        <f>'IDT-1'!E78</f>
        <v>0</v>
      </c>
      <c r="AF78" s="26"/>
      <c r="AG78">
        <f t="shared" si="5"/>
        <v>126.05936881091121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58.12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2.0688694702348438</v>
      </c>
      <c r="F79">
        <f>GT_Spot!S79</f>
        <v>0</v>
      </c>
      <c r="G79">
        <f>PPCL_NG!S79</f>
        <v>-0.30303030303030304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0.92251159999999977</v>
      </c>
      <c r="O79">
        <f>NDMC_ISGS_exbus!BB79</f>
        <v>66.02000000000001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1.4729438554812999</v>
      </c>
      <c r="AD79">
        <f t="shared" si="4"/>
        <v>164.85448640963119</v>
      </c>
      <c r="AE79">
        <f>'IDT-1'!E79</f>
        <v>0</v>
      </c>
      <c r="AF79" s="26"/>
      <c r="AG79">
        <f t="shared" si="5"/>
        <v>164.85448640963119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96.87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2.0688694702348438</v>
      </c>
      <c r="F80">
        <f>GT_Spot!S80</f>
        <v>0</v>
      </c>
      <c r="G80">
        <f>PPCL_NG!S80</f>
        <v>-0.30303030303030304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0.8687611999999999</v>
      </c>
      <c r="O80">
        <f>NDMC_ISGS_exbus!BB80</f>
        <v>66.02000000000001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1.3871988519612999</v>
      </c>
      <c r="AD80">
        <f t="shared" si="4"/>
        <v>155.19648101315121</v>
      </c>
      <c r="AE80">
        <f>'IDT-1'!E80</f>
        <v>0</v>
      </c>
      <c r="AF80" s="26"/>
      <c r="AG80">
        <f t="shared" si="5"/>
        <v>155.19648101315121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87.18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-0.30303030303030304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0.90683439999999982</v>
      </c>
      <c r="O81">
        <f>NDMC_ISGS_exbus!BB81</f>
        <v>66.410000000000011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1.5614366907529063</v>
      </c>
      <c r="AD81">
        <f t="shared" si="4"/>
        <v>174.82199758249666</v>
      </c>
      <c r="AE81">
        <f>'IDT-1'!E81</f>
        <v>0</v>
      </c>
      <c r="AF81" s="26"/>
      <c r="AG81">
        <f t="shared" si="5"/>
        <v>174.82199758249666</v>
      </c>
      <c r="AI81" s="75">
        <f>PXIL!K81</f>
        <v>0</v>
      </c>
      <c r="AJ81" s="75">
        <f>PXIL!Q81</f>
        <v>0</v>
      </c>
      <c r="AK81" s="75">
        <f>RTM_IEX!K81</f>
        <v>19.37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87.18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-0.30303030303030304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0.92556559999999988</v>
      </c>
      <c r="O82">
        <f>NDMC_ISGS_exbus!BB82</f>
        <v>66.410000000000011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1.305961525312906</v>
      </c>
      <c r="AD82">
        <f t="shared" si="4"/>
        <v>146.04620394793665</v>
      </c>
      <c r="AE82">
        <f>'IDT-1'!E82</f>
        <v>0</v>
      </c>
      <c r="AF82" s="26"/>
      <c r="AG82">
        <f t="shared" si="5"/>
        <v>146.04620394793665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77.5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-0.30303030303030304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0.88443839999999996</v>
      </c>
      <c r="O83">
        <f>NDMC_ISGS_exbus!BB83</f>
        <v>66.09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1.3027836059529061</v>
      </c>
      <c r="AD83">
        <f t="shared" si="4"/>
        <v>145.68825466729666</v>
      </c>
      <c r="AE83">
        <f>'IDT-1'!E83</f>
        <v>0</v>
      </c>
      <c r="AF83" s="26"/>
      <c r="AG83">
        <f t="shared" si="5"/>
        <v>145.68825466729666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77.5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-0.30303030303030304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0.89136079999999995</v>
      </c>
      <c r="O84">
        <f>NDMC_ISGS_exbus!BB84</f>
        <v>66.09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0.96184452307290602</v>
      </c>
      <c r="AD84">
        <f t="shared" si="4"/>
        <v>107.28611615017664</v>
      </c>
      <c r="AE84">
        <f>'IDT-1'!E84</f>
        <v>0</v>
      </c>
      <c r="AF84" s="26"/>
      <c r="AG84">
        <f t="shared" si="5"/>
        <v>107.28611615017664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-0.30303030303030304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0.90785239999999978</v>
      </c>
      <c r="O85">
        <f>NDMC_ISGS_exbus!BB85</f>
        <v>67.240000000000009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1.2278376491529062</v>
      </c>
      <c r="AD85">
        <f t="shared" si="4"/>
        <v>137.24661462409665</v>
      </c>
      <c r="AE85">
        <f>'IDT-1'!E85</f>
        <v>0</v>
      </c>
      <c r="AF85" s="26"/>
      <c r="AG85">
        <f t="shared" si="5"/>
        <v>137.24661462409665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67.81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-0.30303030303030304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0.92352959999999984</v>
      </c>
      <c r="O86">
        <f>NDMC_ISGS_exbus!BB86</f>
        <v>67.240000000000009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1.4837036085129061</v>
      </c>
      <c r="AD86">
        <f t="shared" si="4"/>
        <v>166.06642586473666</v>
      </c>
      <c r="AE86">
        <f>'IDT-1'!E86</f>
        <v>0</v>
      </c>
      <c r="AF86" s="26"/>
      <c r="AG86">
        <f t="shared" si="5"/>
        <v>166.06642586473666</v>
      </c>
      <c r="AI86" s="75">
        <f>PXIL!K86</f>
        <v>0</v>
      </c>
      <c r="AJ86" s="75">
        <f>PXIL!Q86</f>
        <v>0</v>
      </c>
      <c r="AK86" s="75">
        <f>RTM_IEX!K86</f>
        <v>29.06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67.81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-0.30303030303030304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0.91090639999999989</v>
      </c>
      <c r="O87">
        <f>NDMC_ISGS_exbus!BB87</f>
        <v>67.739999999999995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1.146992524352906</v>
      </c>
      <c r="AD87">
        <f t="shared" si="4"/>
        <v>128.14051374889664</v>
      </c>
      <c r="AE87">
        <f>'IDT-1'!E87</f>
        <v>0</v>
      </c>
      <c r="AF87" s="26"/>
      <c r="AG87">
        <f t="shared" si="5"/>
        <v>128.14051374889664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58.12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-0.30303030303030304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0.91579279999999985</v>
      </c>
      <c r="O88">
        <f>NDMC_ISGS_exbus!BB88</f>
        <v>67.739999999999995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1.1470355246729058</v>
      </c>
      <c r="AD88">
        <f t="shared" si="4"/>
        <v>128.14535714857664</v>
      </c>
      <c r="AE88">
        <f>'IDT-1'!E88</f>
        <v>0</v>
      </c>
      <c r="AF88" s="26"/>
      <c r="AG88">
        <f t="shared" si="5"/>
        <v>128.14535714857664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58.12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-0.30303030303030304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0.92943399999999998</v>
      </c>
      <c r="O89">
        <f>NDMC_ISGS_exbus!BB89</f>
        <v>68.100000000000009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1.1503235672329062</v>
      </c>
      <c r="AD89">
        <f t="shared" si="4"/>
        <v>128.51571030601664</v>
      </c>
      <c r="AE89">
        <f>'IDT-1'!E89</f>
        <v>0</v>
      </c>
      <c r="AF89" s="26"/>
      <c r="AG89">
        <f t="shared" si="5"/>
        <v>128.51571030601664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58.12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2.070550678371907</v>
      </c>
      <c r="F90">
        <f>GT_Spot!S90</f>
        <v>0</v>
      </c>
      <c r="G90">
        <f>PPCL_NG!S90</f>
        <v>-0.30303030303030304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0.94022479999999986</v>
      </c>
      <c r="O90">
        <f>NDMC_ISGS_exbus!BB90</f>
        <v>68.489999999999981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0.89812252627290579</v>
      </c>
      <c r="AD90">
        <f t="shared" si="4"/>
        <v>100.10870214697664</v>
      </c>
      <c r="AE90">
        <f>'IDT-1'!E90</f>
        <v>0</v>
      </c>
      <c r="AF90" s="26"/>
      <c r="AG90">
        <f t="shared" si="5"/>
        <v>100.10870214697664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-0.30303030303030304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0.88545639999999992</v>
      </c>
      <c r="O91">
        <f>NDMC_ISGS_exbus!BB91</f>
        <v>68.819999999999993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1.3268165643529062</v>
      </c>
      <c r="AD91">
        <f t="shared" si="4"/>
        <v>148.39523970889667</v>
      </c>
      <c r="AE91">
        <f>'IDT-1'!E91</f>
        <v>0</v>
      </c>
      <c r="AF91" s="26"/>
      <c r="AG91">
        <f t="shared" si="5"/>
        <v>148.39523970889667</v>
      </c>
      <c r="AI91" s="75">
        <f>PXIL!K91</f>
        <v>0</v>
      </c>
      <c r="AJ91" s="75">
        <f>PXIL!Q91</f>
        <v>0</v>
      </c>
      <c r="AK91" s="75">
        <f>RTM_IEX!K91</f>
        <v>29.06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48.44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2.0688694702348438</v>
      </c>
      <c r="F92">
        <f>GT_Spot!S92</f>
        <v>0</v>
      </c>
      <c r="G92">
        <f>PPCL_NG!S92</f>
        <v>-0.30303030303030304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0.89136079999999995</v>
      </c>
      <c r="O92">
        <f>NDMC_ISGS_exbus!BB92</f>
        <v>68.819999999999993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1.0711257284412996</v>
      </c>
      <c r="AD92">
        <f t="shared" si="4"/>
        <v>119.59515373667118</v>
      </c>
      <c r="AE92">
        <f>'IDT-1'!E92</f>
        <v>0</v>
      </c>
      <c r="AF92" s="26"/>
      <c r="AG92">
        <f t="shared" si="5"/>
        <v>119.59515373667118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48.44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2.0688694702348438</v>
      </c>
      <c r="F93">
        <f>GT_Spot!S93</f>
        <v>0</v>
      </c>
      <c r="G93">
        <f>PPCL_NG!S93</f>
        <v>-0.30303030303030304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0.88158799999999982</v>
      </c>
      <c r="O93">
        <f>NDMC_ISGS_exbus!BB93</f>
        <v>69.079999999999984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1.0733277278012996</v>
      </c>
      <c r="AD93">
        <f t="shared" si="4"/>
        <v>119.84317893731117</v>
      </c>
      <c r="AE93">
        <f>'IDT-1'!E93</f>
        <v>0</v>
      </c>
      <c r="AF93" s="26"/>
      <c r="AG93">
        <f t="shared" si="5"/>
        <v>119.84317893731117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48.44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2.0688694702348438</v>
      </c>
      <c r="F94">
        <f>GT_Spot!S94</f>
        <v>0</v>
      </c>
      <c r="G94">
        <f>PPCL_NG!S94</f>
        <v>-0.30303030303030304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0.87853399999999993</v>
      </c>
      <c r="O94">
        <f>NDMC_ISGS_exbus!BB94</f>
        <v>69.47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1.0767328526012998</v>
      </c>
      <c r="AD94">
        <f t="shared" si="4"/>
        <v>120.22671981251119</v>
      </c>
      <c r="AE94">
        <f>'IDT-1'!E94</f>
        <v>0</v>
      </c>
      <c r="AF94" s="26"/>
      <c r="AG94">
        <f t="shared" si="5"/>
        <v>120.22671981251119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48.44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1.5134594594594595</v>
      </c>
      <c r="F95">
        <f>GT_Spot!S95</f>
        <v>0</v>
      </c>
      <c r="G95">
        <f>PPCL_NG!S95</f>
        <v>-0.30303030303030304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0.91090639999999989</v>
      </c>
      <c r="O95">
        <f>NDMC_ISGS_exbus!BB95</f>
        <v>70.03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0.73605812162647644</v>
      </c>
      <c r="AD95">
        <f t="shared" si="4"/>
        <v>81.85435693271063</v>
      </c>
      <c r="AE95">
        <f>'IDT-1'!E95</f>
        <v>0</v>
      </c>
      <c r="AF95" s="26"/>
      <c r="AG95">
        <f t="shared" si="5"/>
        <v>81.85435693271063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9.69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1.5134594594594595</v>
      </c>
      <c r="F96">
        <f>GT_Spot!S96</f>
        <v>0</v>
      </c>
      <c r="G96">
        <f>PPCL_NG!S96</f>
        <v>-0.30303030303030304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0.89706159999999979</v>
      </c>
      <c r="O96">
        <f>NDMC_ISGS_exbus!BB96</f>
        <v>70.609999999999985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1.2524962873864762</v>
      </c>
      <c r="AD96">
        <f t="shared" si="4"/>
        <v>140.02407396695062</v>
      </c>
      <c r="AE96">
        <f>'IDT-1'!E96</f>
        <v>0</v>
      </c>
      <c r="AF96" s="26"/>
      <c r="AG96">
        <f t="shared" si="5"/>
        <v>140.02407396695062</v>
      </c>
      <c r="AI96" s="75">
        <f>PXIL!K96</f>
        <v>0</v>
      </c>
      <c r="AJ96" s="75">
        <f>PXIL!Q96</f>
        <v>0</v>
      </c>
      <c r="AK96" s="75">
        <f>RTM_IEX!K96</f>
        <v>29.06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38.75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2.0688694702348438</v>
      </c>
      <c r="F97">
        <f>GT_Spot!S97</f>
        <v>0</v>
      </c>
      <c r="G97">
        <f>PPCL_NG!S97</f>
        <v>-0.30303030303030304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0.8962471999999998</v>
      </c>
      <c r="O97">
        <f>NDMC_ISGS_exbus!BB97</f>
        <v>70.929999999999978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1.0044647287612998</v>
      </c>
      <c r="AD97">
        <f t="shared" si="4"/>
        <v>112.08670113635117</v>
      </c>
      <c r="AE97">
        <f>'IDT-1'!E97</f>
        <v>0</v>
      </c>
      <c r="AF97" s="26"/>
      <c r="AG97">
        <f t="shared" si="5"/>
        <v>112.08670113635117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38.75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2.0688694702348438</v>
      </c>
      <c r="F98">
        <f>GT_Spot!S98</f>
        <v>0</v>
      </c>
      <c r="G98">
        <f>PPCL_NG!S98</f>
        <v>-0.30303030303030304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0.90296599999999971</v>
      </c>
      <c r="O98">
        <f>NDMC_ISGS_exbus!BB98</f>
        <v>71.399999999999977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0.92338785420129965</v>
      </c>
      <c r="AD98">
        <f t="shared" si="4"/>
        <v>102.95449681091118</v>
      </c>
      <c r="AE98">
        <f>'IDT-1'!E98</f>
        <v>0</v>
      </c>
      <c r="AF98" s="26"/>
      <c r="AG98">
        <f t="shared" si="5"/>
        <v>102.95449681091118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29.06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4.8933586958727328E-2</v>
      </c>
      <c r="F99">
        <f t="shared" si="6"/>
        <v>0</v>
      </c>
      <c r="G99">
        <f t="shared" si="6"/>
        <v>-2.1969696969696964E-3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2.1478985599999993E-2</v>
      </c>
      <c r="O99">
        <f t="shared" si="6"/>
        <v>1.5239699999999992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3.070041226500508E-2</v>
      </c>
      <c r="AD99">
        <f t="shared" si="6"/>
        <v>3.4429180985465426</v>
      </c>
      <c r="AE99">
        <f t="shared" si="6"/>
        <v>0</v>
      </c>
      <c r="AG99">
        <f t="shared" si="6"/>
        <v>3.4429180985465426</v>
      </c>
      <c r="AI99">
        <f t="shared" si="6"/>
        <v>0</v>
      </c>
      <c r="AJ99">
        <f t="shared" si="6"/>
        <v>0</v>
      </c>
      <c r="AK99">
        <f t="shared" si="6"/>
        <v>0.17792499999999992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1.6855299999999995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0.13763776372496378</v>
      </c>
      <c r="AD3">
        <f>SUM(B3:AB3,AI3:AR3)-AC3</f>
        <v>15.402153031254116</v>
      </c>
      <c r="AE3">
        <f>'IDT-1'!D3</f>
        <v>0</v>
      </c>
      <c r="AF3" s="26"/>
      <c r="AG3">
        <f>SUM(AD3:AF3)</f>
        <v>15.402153031254116</v>
      </c>
      <c r="AI3" s="75">
        <f>PXIL!L3</f>
        <v>0</v>
      </c>
      <c r="AJ3" s="75">
        <f>PXIL!R3</f>
        <v>0</v>
      </c>
      <c r="AK3" s="75">
        <f>RTM_IEX!L3</f>
        <v>12.59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0.13763776372496378</v>
      </c>
      <c r="AD4">
        <f t="shared" ref="AD4:AD67" si="1">SUM(B4:AB4,AI4:AR4)-AC4</f>
        <v>15.402153031254116</v>
      </c>
      <c r="AE4">
        <f>'IDT-1'!D4</f>
        <v>0</v>
      </c>
      <c r="AF4" s="26"/>
      <c r="AG4">
        <f t="shared" ref="AG4:AG67" si="2">SUM(AD4:AF4)</f>
        <v>15.402153031254116</v>
      </c>
      <c r="AI4" s="75">
        <f>PXIL!L4</f>
        <v>0</v>
      </c>
      <c r="AJ4" s="75">
        <f>PXIL!R4</f>
        <v>0</v>
      </c>
      <c r="AK4" s="75">
        <f>RTM_IEX!L4</f>
        <v>12.59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0.13341376372496377</v>
      </c>
      <c r="AD5">
        <f t="shared" si="1"/>
        <v>14.926377031254116</v>
      </c>
      <c r="AE5">
        <f>'IDT-1'!D5</f>
        <v>0</v>
      </c>
      <c r="AF5" s="26"/>
      <c r="AG5">
        <f t="shared" si="2"/>
        <v>14.926377031254116</v>
      </c>
      <c r="AI5" s="75">
        <f>PXIL!L5</f>
        <v>0</v>
      </c>
      <c r="AJ5" s="75">
        <f>PXIL!R5</f>
        <v>0</v>
      </c>
      <c r="AK5" s="75">
        <f>RTM_IEX!L5</f>
        <v>12.11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0.13341376372496377</v>
      </c>
      <c r="AD6">
        <f t="shared" si="1"/>
        <v>14.926377031254116</v>
      </c>
      <c r="AE6">
        <f>'IDT-1'!D6</f>
        <v>0</v>
      </c>
      <c r="AF6" s="26"/>
      <c r="AG6">
        <f t="shared" si="2"/>
        <v>14.926377031254116</v>
      </c>
      <c r="AI6" s="75">
        <f>PXIL!L6</f>
        <v>0</v>
      </c>
      <c r="AJ6" s="75">
        <f>PXIL!R6</f>
        <v>0</v>
      </c>
      <c r="AK6" s="75">
        <f>RTM_IEX!L6</f>
        <v>12.11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0.1632457637249638</v>
      </c>
      <c r="AD7">
        <f t="shared" si="1"/>
        <v>18.286545031254118</v>
      </c>
      <c r="AE7">
        <f>'IDT-1'!D7</f>
        <v>0</v>
      </c>
      <c r="AF7" s="26"/>
      <c r="AG7">
        <f t="shared" si="2"/>
        <v>18.286545031254118</v>
      </c>
      <c r="AI7" s="75">
        <f>PXIL!L7</f>
        <v>0</v>
      </c>
      <c r="AJ7" s="75">
        <f>PXIL!R7</f>
        <v>0</v>
      </c>
      <c r="AK7" s="75">
        <f>RTM_IEX!L7</f>
        <v>15.5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0.10780576372496378</v>
      </c>
      <c r="AD8">
        <f t="shared" si="1"/>
        <v>12.041985031254116</v>
      </c>
      <c r="AE8">
        <f>'IDT-1'!D8</f>
        <v>0</v>
      </c>
      <c r="AF8" s="26"/>
      <c r="AG8">
        <f t="shared" si="2"/>
        <v>12.041985031254116</v>
      </c>
      <c r="AI8" s="75">
        <f>PXIL!L8</f>
        <v>0</v>
      </c>
      <c r="AJ8" s="75">
        <f>PXIL!R8</f>
        <v>0</v>
      </c>
      <c r="AK8" s="75">
        <f>RTM_IEX!L8</f>
        <v>9.1999999999999993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0.12232576372496379</v>
      </c>
      <c r="AD9">
        <f t="shared" si="1"/>
        <v>13.677465031254116</v>
      </c>
      <c r="AE9">
        <f>'IDT-1'!D9</f>
        <v>0</v>
      </c>
      <c r="AF9" s="26"/>
      <c r="AG9">
        <f t="shared" si="2"/>
        <v>13.677465031254116</v>
      </c>
      <c r="AI9" s="75">
        <f>PXIL!L9</f>
        <v>0</v>
      </c>
      <c r="AJ9" s="75">
        <f>PXIL!R9</f>
        <v>0</v>
      </c>
      <c r="AK9" s="75">
        <f>RTM_IEX!L9</f>
        <v>10.85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0.12232576372496379</v>
      </c>
      <c r="AD10">
        <f t="shared" si="1"/>
        <v>13.677465031254116</v>
      </c>
      <c r="AE10">
        <f>'IDT-1'!D10</f>
        <v>0</v>
      </c>
      <c r="AF10" s="26"/>
      <c r="AG10">
        <f t="shared" si="2"/>
        <v>13.677465031254116</v>
      </c>
      <c r="AI10" s="75">
        <f>PXIL!L10</f>
        <v>0</v>
      </c>
      <c r="AJ10" s="75">
        <f>PXIL!R10</f>
        <v>0</v>
      </c>
      <c r="AK10" s="75">
        <f>RTM_IEX!L10</f>
        <v>10.85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0.12065376372496378</v>
      </c>
      <c r="AD11">
        <f t="shared" si="1"/>
        <v>13.489137031254117</v>
      </c>
      <c r="AE11">
        <f>'IDT-1'!D11</f>
        <v>0</v>
      </c>
      <c r="AF11" s="26"/>
      <c r="AG11">
        <f t="shared" si="2"/>
        <v>13.489137031254117</v>
      </c>
      <c r="AI11" s="75">
        <f>PXIL!L11</f>
        <v>0</v>
      </c>
      <c r="AJ11" s="75">
        <f>PXIL!R11</f>
        <v>0</v>
      </c>
      <c r="AK11" s="75">
        <f>RTM_IEX!L11</f>
        <v>10.66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0.12065376372496378</v>
      </c>
      <c r="AD12">
        <f t="shared" si="1"/>
        <v>13.489137031254117</v>
      </c>
      <c r="AE12">
        <f>'IDT-1'!D12</f>
        <v>0</v>
      </c>
      <c r="AF12" s="26"/>
      <c r="AG12">
        <f t="shared" si="2"/>
        <v>13.489137031254117</v>
      </c>
      <c r="AI12" s="75">
        <f>PXIL!L12</f>
        <v>0</v>
      </c>
      <c r="AJ12" s="75">
        <f>PXIL!R12</f>
        <v>0</v>
      </c>
      <c r="AK12" s="75">
        <f>RTM_IEX!L12</f>
        <v>10.66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0.1803177637249638</v>
      </c>
      <c r="AD13">
        <f t="shared" si="1"/>
        <v>20.209473031254117</v>
      </c>
      <c r="AE13">
        <f>'IDT-1'!D13</f>
        <v>0</v>
      </c>
      <c r="AF13" s="26"/>
      <c r="AG13">
        <f t="shared" si="2"/>
        <v>20.209473031254117</v>
      </c>
      <c r="AI13" s="75">
        <f>PXIL!L13</f>
        <v>0</v>
      </c>
      <c r="AJ13" s="75">
        <f>PXIL!R13</f>
        <v>0</v>
      </c>
      <c r="AK13" s="75">
        <f>RTM_IEX!L13</f>
        <v>17.440000000000001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9.926976372496378E-2</v>
      </c>
      <c r="AD14">
        <f t="shared" si="1"/>
        <v>11.080521031254117</v>
      </c>
      <c r="AE14">
        <f>'IDT-1'!D14</f>
        <v>0</v>
      </c>
      <c r="AF14" s="26"/>
      <c r="AG14">
        <f t="shared" si="2"/>
        <v>11.080521031254117</v>
      </c>
      <c r="AI14" s="75">
        <f>PXIL!L14</f>
        <v>0</v>
      </c>
      <c r="AJ14" s="75">
        <f>PXIL!R14</f>
        <v>0</v>
      </c>
      <c r="AK14" s="75">
        <f>RTM_IEX!L14</f>
        <v>8.23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0.12487776372496379</v>
      </c>
      <c r="AD15">
        <f t="shared" si="1"/>
        <v>13.964913031254117</v>
      </c>
      <c r="AE15">
        <f>'IDT-1'!D15</f>
        <v>0</v>
      </c>
      <c r="AF15" s="26"/>
      <c r="AG15">
        <f t="shared" si="2"/>
        <v>13.964913031254117</v>
      </c>
      <c r="AI15" s="75">
        <f>PXIL!L15</f>
        <v>0</v>
      </c>
      <c r="AJ15" s="75">
        <f>PXIL!R15</f>
        <v>0</v>
      </c>
      <c r="AK15" s="75">
        <f>RTM_IEX!L15</f>
        <v>11.14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0.12487776372496379</v>
      </c>
      <c r="AD16">
        <f t="shared" si="1"/>
        <v>13.964913031254117</v>
      </c>
      <c r="AE16">
        <f>'IDT-1'!D16</f>
        <v>0</v>
      </c>
      <c r="AF16" s="26"/>
      <c r="AG16">
        <f t="shared" si="2"/>
        <v>13.964913031254117</v>
      </c>
      <c r="AI16" s="75">
        <f>PXIL!L16</f>
        <v>0</v>
      </c>
      <c r="AJ16" s="75">
        <f>PXIL!R16</f>
        <v>0</v>
      </c>
      <c r="AK16" s="75">
        <f>RTM_IEX!L16</f>
        <v>11.14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0.12399776372496378</v>
      </c>
      <c r="AD17">
        <f t="shared" si="1"/>
        <v>13.865793031254116</v>
      </c>
      <c r="AE17">
        <f>'IDT-1'!D17</f>
        <v>0</v>
      </c>
      <c r="AF17" s="26"/>
      <c r="AG17">
        <f t="shared" si="2"/>
        <v>13.865793031254116</v>
      </c>
      <c r="AI17" s="75">
        <f>PXIL!L17</f>
        <v>0</v>
      </c>
      <c r="AJ17" s="75">
        <f>PXIL!R17</f>
        <v>0</v>
      </c>
      <c r="AK17" s="75">
        <f>RTM_IEX!L17</f>
        <v>11.04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0.12320576372496378</v>
      </c>
      <c r="AD18">
        <f t="shared" si="1"/>
        <v>13.776585031254115</v>
      </c>
      <c r="AE18">
        <f>'IDT-1'!D18</f>
        <v>0</v>
      </c>
      <c r="AF18" s="26"/>
      <c r="AG18">
        <f t="shared" si="2"/>
        <v>13.776585031254115</v>
      </c>
      <c r="AI18" s="75">
        <f>PXIL!L18</f>
        <v>0</v>
      </c>
      <c r="AJ18" s="75">
        <f>PXIL!R18</f>
        <v>0</v>
      </c>
      <c r="AK18" s="75">
        <f>RTM_IEX!L18</f>
        <v>10.95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0.17600576372496379</v>
      </c>
      <c r="AD19">
        <f t="shared" si="1"/>
        <v>19.723785031254117</v>
      </c>
      <c r="AE19">
        <f>'IDT-1'!D19</f>
        <v>0</v>
      </c>
      <c r="AF19" s="26"/>
      <c r="AG19">
        <f t="shared" si="2"/>
        <v>19.723785031254117</v>
      </c>
      <c r="AI19" s="75">
        <f>PXIL!L19</f>
        <v>0</v>
      </c>
      <c r="AJ19" s="75">
        <f>PXIL!R19</f>
        <v>0</v>
      </c>
      <c r="AK19" s="75">
        <f>RTM_IEX!L19</f>
        <v>16.95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9.5045763724963789E-2</v>
      </c>
      <c r="AD20">
        <f t="shared" si="1"/>
        <v>10.604745031254117</v>
      </c>
      <c r="AE20">
        <f>'IDT-1'!D20</f>
        <v>0</v>
      </c>
      <c r="AF20" s="26"/>
      <c r="AG20">
        <f t="shared" si="2"/>
        <v>10.604745031254117</v>
      </c>
      <c r="AI20" s="75">
        <f>PXIL!L20</f>
        <v>0</v>
      </c>
      <c r="AJ20" s="75">
        <f>PXIL!R20</f>
        <v>0</v>
      </c>
      <c r="AK20" s="75">
        <f>RTM_IEX!L20</f>
        <v>7.75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0.12487776372496379</v>
      </c>
      <c r="AD21">
        <f t="shared" si="1"/>
        <v>13.964913031254117</v>
      </c>
      <c r="AE21">
        <f>'IDT-1'!D21</f>
        <v>0</v>
      </c>
      <c r="AF21" s="26"/>
      <c r="AG21">
        <f t="shared" si="2"/>
        <v>13.964913031254117</v>
      </c>
      <c r="AI21" s="75">
        <f>PXIL!L21</f>
        <v>0</v>
      </c>
      <c r="AJ21" s="75">
        <f>PXIL!R21</f>
        <v>0</v>
      </c>
      <c r="AK21" s="75">
        <f>RTM_IEX!L21</f>
        <v>11.14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0.12487776372496379</v>
      </c>
      <c r="AD22">
        <f t="shared" si="1"/>
        <v>13.964913031254117</v>
      </c>
      <c r="AE22">
        <f>'IDT-1'!D22</f>
        <v>0</v>
      </c>
      <c r="AF22" s="26"/>
      <c r="AG22">
        <f t="shared" si="2"/>
        <v>13.964913031254117</v>
      </c>
      <c r="AI22" s="75">
        <f>PXIL!L22</f>
        <v>0</v>
      </c>
      <c r="AJ22" s="75">
        <f>PXIL!R22</f>
        <v>0</v>
      </c>
      <c r="AK22" s="75">
        <f>RTM_IEX!L22</f>
        <v>11.14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0.12487776372496379</v>
      </c>
      <c r="AD23">
        <f t="shared" si="1"/>
        <v>13.964913031254117</v>
      </c>
      <c r="AE23">
        <f>'IDT-1'!D23</f>
        <v>0</v>
      </c>
      <c r="AF23" s="26"/>
      <c r="AG23">
        <f t="shared" si="2"/>
        <v>13.964913031254117</v>
      </c>
      <c r="AI23" s="75">
        <f>PXIL!L23</f>
        <v>0</v>
      </c>
      <c r="AJ23" s="75">
        <f>PXIL!R23</f>
        <v>0</v>
      </c>
      <c r="AK23" s="75">
        <f>RTM_IEX!L23</f>
        <v>11.14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0.12575776372496381</v>
      </c>
      <c r="AD24">
        <f t="shared" si="1"/>
        <v>14.064033031254116</v>
      </c>
      <c r="AE24">
        <f>'IDT-1'!D24</f>
        <v>0</v>
      </c>
      <c r="AF24" s="26"/>
      <c r="AG24">
        <f t="shared" si="2"/>
        <v>14.064033031254116</v>
      </c>
      <c r="AI24" s="75">
        <f>PXIL!L24</f>
        <v>0</v>
      </c>
      <c r="AJ24" s="75">
        <f>PXIL!R24</f>
        <v>0</v>
      </c>
      <c r="AK24" s="75">
        <f>RTM_IEX!L24</f>
        <v>11.24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0.22290976372496379</v>
      </c>
      <c r="AD25">
        <f t="shared" si="1"/>
        <v>25.006881031254117</v>
      </c>
      <c r="AE25">
        <f>'IDT-1'!D25</f>
        <v>0</v>
      </c>
      <c r="AF25" s="26"/>
      <c r="AG25">
        <f t="shared" si="2"/>
        <v>25.006881031254117</v>
      </c>
      <c r="AI25" s="75">
        <f>PXIL!L25</f>
        <v>0</v>
      </c>
      <c r="AJ25" s="75">
        <f>PXIL!R25</f>
        <v>0</v>
      </c>
      <c r="AK25" s="75">
        <f>RTM_IEX!L25</f>
        <v>22.28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0.14194976372496379</v>
      </c>
      <c r="AD26">
        <f t="shared" si="1"/>
        <v>15.887841031254114</v>
      </c>
      <c r="AE26">
        <f>'IDT-1'!D26</f>
        <v>0</v>
      </c>
      <c r="AF26" s="26"/>
      <c r="AG26">
        <f t="shared" si="2"/>
        <v>15.887841031254114</v>
      </c>
      <c r="AI26" s="75">
        <f>PXIL!L26</f>
        <v>0</v>
      </c>
      <c r="AJ26" s="75">
        <f>PXIL!R26</f>
        <v>0</v>
      </c>
      <c r="AK26" s="75">
        <f>RTM_IEX!L26</f>
        <v>13.08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0.17600576372496379</v>
      </c>
      <c r="AD27">
        <f t="shared" si="1"/>
        <v>19.723785031254117</v>
      </c>
      <c r="AE27">
        <f>'IDT-1'!D27</f>
        <v>0</v>
      </c>
      <c r="AF27" s="26"/>
      <c r="AG27">
        <f t="shared" si="2"/>
        <v>19.723785031254117</v>
      </c>
      <c r="AI27" s="75">
        <f>PXIL!L27</f>
        <v>0</v>
      </c>
      <c r="AJ27" s="75">
        <f>PXIL!R27</f>
        <v>0</v>
      </c>
      <c r="AK27" s="75">
        <f>RTM_IEX!L27</f>
        <v>16.95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0.1803177637249638</v>
      </c>
      <c r="AD28">
        <f t="shared" si="1"/>
        <v>20.209473031254117</v>
      </c>
      <c r="AE28">
        <f>'IDT-1'!D28</f>
        <v>0</v>
      </c>
      <c r="AF28" s="26"/>
      <c r="AG28">
        <f t="shared" si="2"/>
        <v>20.209473031254117</v>
      </c>
      <c r="AI28" s="75">
        <f>PXIL!L28</f>
        <v>0</v>
      </c>
      <c r="AJ28" s="75">
        <f>PXIL!R28</f>
        <v>0</v>
      </c>
      <c r="AK28" s="75">
        <f>RTM_IEX!L28</f>
        <v>17.440000000000001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0.18885376372496379</v>
      </c>
      <c r="AD29">
        <f t="shared" si="1"/>
        <v>21.170937031254116</v>
      </c>
      <c r="AE29">
        <f>'IDT-1'!D29</f>
        <v>0</v>
      </c>
      <c r="AF29" s="26"/>
      <c r="AG29">
        <f t="shared" si="2"/>
        <v>21.170937031254116</v>
      </c>
      <c r="AI29" s="75">
        <f>PXIL!L29</f>
        <v>0</v>
      </c>
      <c r="AJ29" s="75">
        <f>PXIL!R29</f>
        <v>0</v>
      </c>
      <c r="AK29" s="75">
        <f>RTM_IEX!L29</f>
        <v>18.41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0.1930777637249638</v>
      </c>
      <c r="AD30">
        <f t="shared" si="1"/>
        <v>21.646713031254116</v>
      </c>
      <c r="AE30">
        <f>'IDT-1'!D30</f>
        <v>0</v>
      </c>
      <c r="AF30" s="26"/>
      <c r="AG30">
        <f t="shared" si="2"/>
        <v>21.646713031254116</v>
      </c>
      <c r="AI30" s="75">
        <f>PXIL!L30</f>
        <v>0</v>
      </c>
      <c r="AJ30" s="75">
        <f>PXIL!R30</f>
        <v>0</v>
      </c>
      <c r="AK30" s="75">
        <f>RTM_IEX!L30</f>
        <v>18.89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0.25696576372496377</v>
      </c>
      <c r="AD31">
        <f t="shared" si="1"/>
        <v>28.842825031254115</v>
      </c>
      <c r="AE31">
        <f>'IDT-1'!D31</f>
        <v>0</v>
      </c>
      <c r="AF31" s="26"/>
      <c r="AG31">
        <f t="shared" si="2"/>
        <v>28.842825031254115</v>
      </c>
      <c r="AI31" s="75">
        <f>PXIL!L31</f>
        <v>0</v>
      </c>
      <c r="AJ31" s="75">
        <f>PXIL!R31</f>
        <v>0</v>
      </c>
      <c r="AK31" s="75">
        <f>RTM_IEX!L31</f>
        <v>26.15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0.17178176372496379</v>
      </c>
      <c r="AD32">
        <f t="shared" si="1"/>
        <v>19.248009031254114</v>
      </c>
      <c r="AE32">
        <f>'IDT-1'!D32</f>
        <v>0</v>
      </c>
      <c r="AF32" s="26"/>
      <c r="AG32">
        <f t="shared" si="2"/>
        <v>19.248009031254114</v>
      </c>
      <c r="AI32" s="75">
        <f>PXIL!L32</f>
        <v>0</v>
      </c>
      <c r="AJ32" s="75">
        <f>PXIL!R32</f>
        <v>0</v>
      </c>
      <c r="AK32" s="75">
        <f>RTM_IEX!L32</f>
        <v>16.47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0.1973017637249638</v>
      </c>
      <c r="AD33">
        <f t="shared" si="1"/>
        <v>22.122489031254116</v>
      </c>
      <c r="AE33">
        <f>'IDT-1'!D33</f>
        <v>0</v>
      </c>
      <c r="AF33" s="26"/>
      <c r="AG33">
        <f t="shared" si="2"/>
        <v>22.122489031254116</v>
      </c>
      <c r="AI33" s="75">
        <f>PXIL!L33</f>
        <v>0</v>
      </c>
      <c r="AJ33" s="75">
        <f>PXIL!R33</f>
        <v>0</v>
      </c>
      <c r="AK33" s="75">
        <f>RTM_IEX!L33</f>
        <v>19.37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0.20161376372496378</v>
      </c>
      <c r="AD34">
        <f t="shared" si="1"/>
        <v>22.608177031254115</v>
      </c>
      <c r="AE34">
        <f>'IDT-1'!D34</f>
        <v>0</v>
      </c>
      <c r="AF34" s="26"/>
      <c r="AG34">
        <f t="shared" si="2"/>
        <v>22.608177031254115</v>
      </c>
      <c r="AI34" s="75">
        <f>PXIL!L34</f>
        <v>0</v>
      </c>
      <c r="AJ34" s="75">
        <f>PXIL!R34</f>
        <v>0</v>
      </c>
      <c r="AK34" s="75">
        <f>RTM_IEX!L34</f>
        <v>19.86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0.20583776372496379</v>
      </c>
      <c r="AD35">
        <f t="shared" si="1"/>
        <v>23.083953031254115</v>
      </c>
      <c r="AE35">
        <f>'IDT-1'!D35</f>
        <v>0</v>
      </c>
      <c r="AF35" s="26"/>
      <c r="AG35">
        <f t="shared" si="2"/>
        <v>23.083953031254115</v>
      </c>
      <c r="AI35" s="75">
        <f>PXIL!L35</f>
        <v>0</v>
      </c>
      <c r="AJ35" s="75">
        <f>PXIL!R35</f>
        <v>0</v>
      </c>
      <c r="AK35" s="75">
        <f>RTM_IEX!L35</f>
        <v>20.34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0.21014976372496377</v>
      </c>
      <c r="AD36">
        <f t="shared" si="1"/>
        <v>23.569641031254115</v>
      </c>
      <c r="AE36">
        <f>'IDT-1'!D36</f>
        <v>0</v>
      </c>
      <c r="AF36" s="26"/>
      <c r="AG36">
        <f t="shared" si="2"/>
        <v>23.569641031254115</v>
      </c>
      <c r="AI36" s="75">
        <f>PXIL!L36</f>
        <v>0</v>
      </c>
      <c r="AJ36" s="75">
        <f>PXIL!R36</f>
        <v>0</v>
      </c>
      <c r="AK36" s="75">
        <f>RTM_IEX!L36</f>
        <v>20.83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0.3167177637249638</v>
      </c>
      <c r="AD37">
        <f t="shared" si="1"/>
        <v>35.573073031254111</v>
      </c>
      <c r="AE37">
        <f>'IDT-1'!D37</f>
        <v>0</v>
      </c>
      <c r="AF37" s="26"/>
      <c r="AG37">
        <f t="shared" si="2"/>
        <v>35.573073031254111</v>
      </c>
      <c r="AI37" s="75">
        <f>PXIL!L37</f>
        <v>0</v>
      </c>
      <c r="AJ37" s="75">
        <f>PXIL!R37</f>
        <v>0</v>
      </c>
      <c r="AK37" s="75">
        <f>RTM_IEX!L37</f>
        <v>32.94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0.23144576372496378</v>
      </c>
      <c r="AD38">
        <f t="shared" si="1"/>
        <v>25.968345031254117</v>
      </c>
      <c r="AE38">
        <f>'IDT-1'!D38</f>
        <v>0</v>
      </c>
      <c r="AF38" s="26"/>
      <c r="AG38">
        <f t="shared" si="2"/>
        <v>25.968345031254117</v>
      </c>
      <c r="AI38" s="75">
        <f>PXIL!L38</f>
        <v>0</v>
      </c>
      <c r="AJ38" s="75">
        <f>PXIL!R38</f>
        <v>0</v>
      </c>
      <c r="AK38" s="75">
        <f>RTM_IEX!L38</f>
        <v>23.25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0.25274176372496382</v>
      </c>
      <c r="AD39">
        <f t="shared" si="1"/>
        <v>28.367049031254119</v>
      </c>
      <c r="AE39">
        <f>'IDT-1'!D39</f>
        <v>0</v>
      </c>
      <c r="AF39" s="26"/>
      <c r="AG39">
        <f t="shared" si="2"/>
        <v>28.367049031254119</v>
      </c>
      <c r="AI39" s="75">
        <f>PXIL!L39</f>
        <v>0</v>
      </c>
      <c r="AJ39" s="75">
        <f>PXIL!R39</f>
        <v>0</v>
      </c>
      <c r="AK39" s="75">
        <f>RTM_IEX!L39</f>
        <v>25.67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0.25696576372496377</v>
      </c>
      <c r="AD40">
        <f t="shared" si="1"/>
        <v>28.842825031254115</v>
      </c>
      <c r="AE40">
        <f>'IDT-1'!D40</f>
        <v>0</v>
      </c>
      <c r="AF40" s="26"/>
      <c r="AG40">
        <f t="shared" si="2"/>
        <v>28.842825031254115</v>
      </c>
      <c r="AI40" s="75">
        <f>PXIL!L40</f>
        <v>0</v>
      </c>
      <c r="AJ40" s="75">
        <f>PXIL!R40</f>
        <v>0</v>
      </c>
      <c r="AK40" s="75">
        <f>RTM_IEX!L40</f>
        <v>26.15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0.24420576372496378</v>
      </c>
      <c r="AD41">
        <f t="shared" si="1"/>
        <v>27.405585031254116</v>
      </c>
      <c r="AE41">
        <f>'IDT-1'!D41</f>
        <v>0</v>
      </c>
      <c r="AF41" s="26"/>
      <c r="AG41">
        <f t="shared" si="2"/>
        <v>27.405585031254116</v>
      </c>
      <c r="AI41" s="75">
        <f>PXIL!L41</f>
        <v>0</v>
      </c>
      <c r="AJ41" s="75">
        <f>PXIL!R41</f>
        <v>0</v>
      </c>
      <c r="AK41" s="75">
        <f>RTM_IEX!L41</f>
        <v>24.7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0.24420576372496378</v>
      </c>
      <c r="AD42">
        <f t="shared" si="1"/>
        <v>27.405585031254116</v>
      </c>
      <c r="AE42">
        <f>'IDT-1'!D42</f>
        <v>0</v>
      </c>
      <c r="AF42" s="26"/>
      <c r="AG42">
        <f t="shared" si="2"/>
        <v>27.405585031254116</v>
      </c>
      <c r="AI42" s="75">
        <f>PXIL!L42</f>
        <v>0</v>
      </c>
      <c r="AJ42" s="75">
        <f>PXIL!R42</f>
        <v>0</v>
      </c>
      <c r="AK42" s="75">
        <f>RTM_IEX!L42</f>
        <v>24.7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0.30818176372496381</v>
      </c>
      <c r="AD43">
        <f t="shared" si="1"/>
        <v>34.611609031254112</v>
      </c>
      <c r="AE43">
        <f>'IDT-1'!D43</f>
        <v>0</v>
      </c>
      <c r="AF43" s="26"/>
      <c r="AG43">
        <f t="shared" si="2"/>
        <v>34.611609031254112</v>
      </c>
      <c r="AI43" s="75">
        <f>PXIL!L43</f>
        <v>0</v>
      </c>
      <c r="AJ43" s="75">
        <f>PXIL!R43</f>
        <v>0</v>
      </c>
      <c r="AK43" s="75">
        <f>RTM_IEX!L43</f>
        <v>31.97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0.22290976372496379</v>
      </c>
      <c r="AD44">
        <f t="shared" si="1"/>
        <v>25.006881031254117</v>
      </c>
      <c r="AE44">
        <f>'IDT-1'!D44</f>
        <v>0</v>
      </c>
      <c r="AF44" s="26"/>
      <c r="AG44">
        <f t="shared" si="2"/>
        <v>25.006881031254117</v>
      </c>
      <c r="AI44" s="75">
        <f>PXIL!L44</f>
        <v>0</v>
      </c>
      <c r="AJ44" s="75">
        <f>PXIL!R44</f>
        <v>0</v>
      </c>
      <c r="AK44" s="75">
        <f>RTM_IEX!L44</f>
        <v>22.28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0.24429376372496381</v>
      </c>
      <c r="AD45">
        <f t="shared" si="1"/>
        <v>27.415497031254116</v>
      </c>
      <c r="AE45">
        <f>'IDT-1'!D45</f>
        <v>0</v>
      </c>
      <c r="AF45" s="26"/>
      <c r="AG45">
        <f t="shared" si="2"/>
        <v>27.415497031254116</v>
      </c>
      <c r="AI45" s="75">
        <f>PXIL!L45</f>
        <v>0</v>
      </c>
      <c r="AJ45" s="75">
        <f>PXIL!R45</f>
        <v>0</v>
      </c>
      <c r="AK45" s="75">
        <f>RTM_IEX!L45</f>
        <v>24.71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0.24420576372496378</v>
      </c>
      <c r="AD46">
        <f t="shared" si="1"/>
        <v>27.405585031254116</v>
      </c>
      <c r="AE46">
        <f>'IDT-1'!D46</f>
        <v>0</v>
      </c>
      <c r="AF46" s="26"/>
      <c r="AG46">
        <f t="shared" si="2"/>
        <v>27.405585031254116</v>
      </c>
      <c r="AI46" s="75">
        <f>PXIL!L46</f>
        <v>0</v>
      </c>
      <c r="AJ46" s="75">
        <f>PXIL!R46</f>
        <v>0</v>
      </c>
      <c r="AK46" s="75">
        <f>RTM_IEX!L46</f>
        <v>24.7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0.24851776372496381</v>
      </c>
      <c r="AD47">
        <f t="shared" si="1"/>
        <v>27.891273031254116</v>
      </c>
      <c r="AE47">
        <f>'IDT-1'!D47</f>
        <v>0</v>
      </c>
      <c r="AF47" s="26"/>
      <c r="AG47">
        <f t="shared" si="2"/>
        <v>27.891273031254116</v>
      </c>
      <c r="AI47" s="75">
        <f>PXIL!L47</f>
        <v>0</v>
      </c>
      <c r="AJ47" s="75">
        <f>PXIL!R47</f>
        <v>0</v>
      </c>
      <c r="AK47" s="75">
        <f>RTM_IEX!L47</f>
        <v>25.19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0.24851776372496381</v>
      </c>
      <c r="AD48">
        <f t="shared" si="1"/>
        <v>27.891273031254116</v>
      </c>
      <c r="AE48">
        <f>'IDT-1'!D48</f>
        <v>0</v>
      </c>
      <c r="AF48" s="26"/>
      <c r="AG48">
        <f t="shared" si="2"/>
        <v>27.891273031254116</v>
      </c>
      <c r="AI48" s="75">
        <f>PXIL!L48</f>
        <v>0</v>
      </c>
      <c r="AJ48" s="75">
        <f>PXIL!R48</f>
        <v>0</v>
      </c>
      <c r="AK48" s="75">
        <f>RTM_IEX!L48</f>
        <v>25.19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0.25696576372496377</v>
      </c>
      <c r="AD49">
        <f t="shared" si="1"/>
        <v>28.842825031254115</v>
      </c>
      <c r="AE49">
        <f>'IDT-1'!D49</f>
        <v>0</v>
      </c>
      <c r="AF49" s="26"/>
      <c r="AG49">
        <f t="shared" si="2"/>
        <v>28.842825031254115</v>
      </c>
      <c r="AI49" s="75">
        <f>PXIL!L49</f>
        <v>0</v>
      </c>
      <c r="AJ49" s="75">
        <f>PXIL!R49</f>
        <v>0</v>
      </c>
      <c r="AK49" s="75">
        <f>RTM_IEX!L49</f>
        <v>26.15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0.18885376372496379</v>
      </c>
      <c r="AD50">
        <f t="shared" si="1"/>
        <v>21.170937031254116</v>
      </c>
      <c r="AE50">
        <f>'IDT-1'!D50</f>
        <v>0</v>
      </c>
      <c r="AF50" s="26"/>
      <c r="AG50">
        <f t="shared" si="2"/>
        <v>21.170937031254116</v>
      </c>
      <c r="AI50" s="75">
        <f>PXIL!L50</f>
        <v>0</v>
      </c>
      <c r="AJ50" s="75">
        <f>PXIL!R50</f>
        <v>0</v>
      </c>
      <c r="AK50" s="75">
        <f>RTM_IEX!L50</f>
        <v>18.41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0.21437376372496378</v>
      </c>
      <c r="AD51">
        <f t="shared" si="1"/>
        <v>24.045417031254114</v>
      </c>
      <c r="AE51">
        <f>'IDT-1'!D51</f>
        <v>0</v>
      </c>
      <c r="AF51" s="26"/>
      <c r="AG51">
        <f t="shared" si="2"/>
        <v>24.045417031254114</v>
      </c>
      <c r="AI51" s="75">
        <f>PXIL!L51</f>
        <v>0</v>
      </c>
      <c r="AJ51" s="75">
        <f>PXIL!R51</f>
        <v>0</v>
      </c>
      <c r="AK51" s="75">
        <f>RTM_IEX!L51</f>
        <v>21.31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0.21437376372496378</v>
      </c>
      <c r="AD52">
        <f t="shared" si="1"/>
        <v>24.045417031254114</v>
      </c>
      <c r="AE52">
        <f>'IDT-1'!D52</f>
        <v>0</v>
      </c>
      <c r="AF52" s="26"/>
      <c r="AG52">
        <f t="shared" si="2"/>
        <v>24.045417031254114</v>
      </c>
      <c r="AI52" s="75">
        <f>PXIL!L52</f>
        <v>0</v>
      </c>
      <c r="AJ52" s="75">
        <f>PXIL!R52</f>
        <v>0</v>
      </c>
      <c r="AK52" s="75">
        <f>RTM_IEX!L52</f>
        <v>21.31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0.20583776372496379</v>
      </c>
      <c r="AD53">
        <f t="shared" si="1"/>
        <v>23.083953031254115</v>
      </c>
      <c r="AE53">
        <f>'IDT-1'!D53</f>
        <v>0</v>
      </c>
      <c r="AF53" s="26"/>
      <c r="AG53">
        <f t="shared" si="2"/>
        <v>23.083953031254115</v>
      </c>
      <c r="AI53" s="75">
        <f>PXIL!L53</f>
        <v>0</v>
      </c>
      <c r="AJ53" s="75">
        <f>PXIL!R53</f>
        <v>0</v>
      </c>
      <c r="AK53" s="75">
        <f>RTM_IEX!L53</f>
        <v>20.34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0.21437376372496378</v>
      </c>
      <c r="AD54">
        <f t="shared" si="1"/>
        <v>24.045417031254114</v>
      </c>
      <c r="AE54">
        <f>'IDT-1'!D54</f>
        <v>0</v>
      </c>
      <c r="AF54" s="26"/>
      <c r="AG54">
        <f t="shared" si="2"/>
        <v>24.045417031254114</v>
      </c>
      <c r="AI54" s="75">
        <f>PXIL!L54</f>
        <v>0</v>
      </c>
      <c r="AJ54" s="75">
        <f>PXIL!R54</f>
        <v>0</v>
      </c>
      <c r="AK54" s="75">
        <f>RTM_IEX!L54</f>
        <v>21.31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0.23998176372496377</v>
      </c>
      <c r="AD55">
        <f t="shared" si="1"/>
        <v>26.929809031254116</v>
      </c>
      <c r="AE55">
        <f>'IDT-1'!D55</f>
        <v>0</v>
      </c>
      <c r="AF55" s="26"/>
      <c r="AG55">
        <f t="shared" si="2"/>
        <v>26.929809031254116</v>
      </c>
      <c r="AI55" s="75">
        <f>PXIL!L55</f>
        <v>0</v>
      </c>
      <c r="AJ55" s="75">
        <f>PXIL!R55</f>
        <v>0</v>
      </c>
      <c r="AK55" s="75">
        <f>RTM_IEX!L55</f>
        <v>24.22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0.1632457637249638</v>
      </c>
      <c r="AD56">
        <f t="shared" si="1"/>
        <v>18.286545031254118</v>
      </c>
      <c r="AE56">
        <f>'IDT-1'!D56</f>
        <v>0</v>
      </c>
      <c r="AF56" s="26"/>
      <c r="AG56">
        <f t="shared" si="2"/>
        <v>18.286545031254118</v>
      </c>
      <c r="AI56" s="75">
        <f>PXIL!L56</f>
        <v>0</v>
      </c>
      <c r="AJ56" s="75">
        <f>PXIL!R56</f>
        <v>0</v>
      </c>
      <c r="AK56" s="75">
        <f>RTM_IEX!L56</f>
        <v>15.5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0.1973017637249638</v>
      </c>
      <c r="AD57">
        <f t="shared" si="1"/>
        <v>22.122489031254116</v>
      </c>
      <c r="AE57">
        <f>'IDT-1'!D57</f>
        <v>0</v>
      </c>
      <c r="AF57" s="26"/>
      <c r="AG57">
        <f t="shared" si="2"/>
        <v>22.122489031254116</v>
      </c>
      <c r="AI57" s="75">
        <f>PXIL!L57</f>
        <v>0</v>
      </c>
      <c r="AJ57" s="75">
        <f>PXIL!R57</f>
        <v>0</v>
      </c>
      <c r="AK57" s="75">
        <f>RTM_IEX!L57</f>
        <v>19.37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0.18885376372496379</v>
      </c>
      <c r="AD58">
        <f t="shared" si="1"/>
        <v>21.170937031254116</v>
      </c>
      <c r="AE58">
        <f>'IDT-1'!D58</f>
        <v>0</v>
      </c>
      <c r="AF58" s="26"/>
      <c r="AG58">
        <f t="shared" si="2"/>
        <v>21.170937031254116</v>
      </c>
      <c r="AI58" s="75">
        <f>PXIL!L58</f>
        <v>0</v>
      </c>
      <c r="AJ58" s="75">
        <f>PXIL!R58</f>
        <v>0</v>
      </c>
      <c r="AK58" s="75">
        <f>RTM_IEX!L58</f>
        <v>18.41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0.1973017637249638</v>
      </c>
      <c r="AD59">
        <f t="shared" si="1"/>
        <v>22.122489031254116</v>
      </c>
      <c r="AE59">
        <f>'IDT-1'!D59</f>
        <v>0</v>
      </c>
      <c r="AF59" s="26"/>
      <c r="AG59">
        <f t="shared" si="2"/>
        <v>22.122489031254116</v>
      </c>
      <c r="AI59" s="75">
        <f>PXIL!L59</f>
        <v>0</v>
      </c>
      <c r="AJ59" s="75">
        <f>PXIL!R59</f>
        <v>0</v>
      </c>
      <c r="AK59" s="75">
        <f>RTM_IEX!L59</f>
        <v>19.37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0.18885376372496379</v>
      </c>
      <c r="AD60">
        <f t="shared" si="1"/>
        <v>21.170937031254116</v>
      </c>
      <c r="AE60">
        <f>'IDT-1'!D60</f>
        <v>0</v>
      </c>
      <c r="AF60" s="26"/>
      <c r="AG60">
        <f t="shared" si="2"/>
        <v>21.170937031254116</v>
      </c>
      <c r="AI60" s="75">
        <f>PXIL!L60</f>
        <v>0</v>
      </c>
      <c r="AJ60" s="75">
        <f>PXIL!R60</f>
        <v>0</v>
      </c>
      <c r="AK60" s="75">
        <f>RTM_IEX!L60</f>
        <v>18.41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0.23144576372496378</v>
      </c>
      <c r="AD61">
        <f t="shared" si="1"/>
        <v>25.968345031254117</v>
      </c>
      <c r="AE61">
        <f>'IDT-1'!D61</f>
        <v>0</v>
      </c>
      <c r="AF61" s="26"/>
      <c r="AG61">
        <f t="shared" si="2"/>
        <v>25.968345031254117</v>
      </c>
      <c r="AI61" s="75">
        <f>PXIL!L61</f>
        <v>0</v>
      </c>
      <c r="AJ61" s="75">
        <f>PXIL!R61</f>
        <v>0</v>
      </c>
      <c r="AK61" s="75">
        <f>RTM_IEX!L61</f>
        <v>23.25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0.1632457637249638</v>
      </c>
      <c r="AD62">
        <f t="shared" si="1"/>
        <v>18.286545031254118</v>
      </c>
      <c r="AE62">
        <f>'IDT-1'!D62</f>
        <v>0</v>
      </c>
      <c r="AF62" s="26"/>
      <c r="AG62">
        <f t="shared" si="2"/>
        <v>18.286545031254118</v>
      </c>
      <c r="AI62" s="75">
        <f>PXIL!L62</f>
        <v>0</v>
      </c>
      <c r="AJ62" s="75">
        <f>PXIL!R62</f>
        <v>0</v>
      </c>
      <c r="AK62" s="75">
        <f>RTM_IEX!L62</f>
        <v>15.5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0.17178176372496379</v>
      </c>
      <c r="AD63">
        <f t="shared" si="1"/>
        <v>19.248009031254114</v>
      </c>
      <c r="AE63">
        <f>'IDT-1'!D63</f>
        <v>0</v>
      </c>
      <c r="AF63" s="26"/>
      <c r="AG63">
        <f t="shared" si="2"/>
        <v>19.248009031254114</v>
      </c>
      <c r="AI63" s="75">
        <f>PXIL!L63</f>
        <v>0</v>
      </c>
      <c r="AJ63" s="75">
        <f>PXIL!R63</f>
        <v>0</v>
      </c>
      <c r="AK63" s="75">
        <f>RTM_IEX!L63</f>
        <v>16.47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0.17178176372496379</v>
      </c>
      <c r="AD64">
        <f t="shared" si="1"/>
        <v>19.248009031254114</v>
      </c>
      <c r="AE64">
        <f>'IDT-1'!D64</f>
        <v>0</v>
      </c>
      <c r="AF64" s="26"/>
      <c r="AG64">
        <f t="shared" si="2"/>
        <v>19.248009031254114</v>
      </c>
      <c r="AI64" s="75">
        <f>PXIL!L64</f>
        <v>0</v>
      </c>
      <c r="AJ64" s="75">
        <f>PXIL!R64</f>
        <v>0</v>
      </c>
      <c r="AK64" s="75">
        <f>RTM_IEX!L64</f>
        <v>16.47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0.1632457637249638</v>
      </c>
      <c r="AD65">
        <f t="shared" si="1"/>
        <v>18.286545031254118</v>
      </c>
      <c r="AE65">
        <f>'IDT-1'!D65</f>
        <v>0</v>
      </c>
      <c r="AF65" s="26"/>
      <c r="AG65">
        <f t="shared" si="2"/>
        <v>18.286545031254118</v>
      </c>
      <c r="AI65" s="75">
        <f>PXIL!L65</f>
        <v>0</v>
      </c>
      <c r="AJ65" s="75">
        <f>PXIL!R65</f>
        <v>0</v>
      </c>
      <c r="AK65" s="75">
        <f>RTM_IEX!L65</f>
        <v>15.5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0.17178176372496379</v>
      </c>
      <c r="AD66">
        <f t="shared" si="1"/>
        <v>19.248009031254114</v>
      </c>
      <c r="AE66">
        <f>'IDT-1'!D66</f>
        <v>0</v>
      </c>
      <c r="AF66" s="26"/>
      <c r="AG66">
        <f t="shared" si="2"/>
        <v>19.248009031254114</v>
      </c>
      <c r="AI66" s="75">
        <f>PXIL!L66</f>
        <v>0</v>
      </c>
      <c r="AJ66" s="75">
        <f>PXIL!R66</f>
        <v>0</v>
      </c>
      <c r="AK66" s="75">
        <f>RTM_IEX!L66</f>
        <v>16.47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0.21437376372496378</v>
      </c>
      <c r="AD67">
        <f t="shared" si="1"/>
        <v>24.045417031254114</v>
      </c>
      <c r="AE67">
        <f>'IDT-1'!D67</f>
        <v>0</v>
      </c>
      <c r="AF67" s="26"/>
      <c r="AG67">
        <f t="shared" si="2"/>
        <v>24.045417031254114</v>
      </c>
      <c r="AI67" s="75">
        <f>PXIL!L67</f>
        <v>0</v>
      </c>
      <c r="AJ67" s="75">
        <f>PXIL!R67</f>
        <v>0</v>
      </c>
      <c r="AK67" s="75">
        <f>RTM_IEX!L67</f>
        <v>21.31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0.1461737637249638</v>
      </c>
      <c r="AD68">
        <f t="shared" ref="AD68:AD98" si="4">SUM(B68:AB68,AI68:AR68)-AC68</f>
        <v>16.363617031254115</v>
      </c>
      <c r="AE68">
        <f>'IDT-1'!D68</f>
        <v>0</v>
      </c>
      <c r="AF68" s="26"/>
      <c r="AG68">
        <f t="shared" ref="AG68:AG98" si="5">SUM(AD68:AF68)</f>
        <v>16.363617031254115</v>
      </c>
      <c r="AI68" s="75">
        <f>PXIL!L68</f>
        <v>0</v>
      </c>
      <c r="AJ68" s="75">
        <f>PXIL!R68</f>
        <v>0</v>
      </c>
      <c r="AK68" s="75">
        <f>RTM_IEX!L68</f>
        <v>13.56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0.1632457637249638</v>
      </c>
      <c r="AD69">
        <f t="shared" si="4"/>
        <v>18.286545031254118</v>
      </c>
      <c r="AE69">
        <f>'IDT-1'!D69</f>
        <v>0</v>
      </c>
      <c r="AF69" s="26"/>
      <c r="AG69">
        <f t="shared" si="5"/>
        <v>18.286545031254118</v>
      </c>
      <c r="AI69" s="75">
        <f>PXIL!L69</f>
        <v>0</v>
      </c>
      <c r="AJ69" s="75">
        <f>PXIL!R69</f>
        <v>0</v>
      </c>
      <c r="AK69" s="75">
        <f>RTM_IEX!L69</f>
        <v>15.5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-6.0606060606060608E-2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0.15524783205964229</v>
      </c>
      <c r="AD70">
        <f t="shared" si="4"/>
        <v>17.263936902313375</v>
      </c>
      <c r="AE70">
        <f>'IDT-1'!D70</f>
        <v>0</v>
      </c>
      <c r="AF70" s="26"/>
      <c r="AG70">
        <f t="shared" si="5"/>
        <v>17.263936902313375</v>
      </c>
      <c r="AI70" s="75">
        <f>PXIL!L70</f>
        <v>0</v>
      </c>
      <c r="AJ70" s="75">
        <f>PXIL!R70</f>
        <v>0</v>
      </c>
      <c r="AK70" s="75">
        <f>RTM_IEX!L70</f>
        <v>14.53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-6.0606060606060608E-2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0.16378383205964231</v>
      </c>
      <c r="AD71">
        <f t="shared" si="4"/>
        <v>18.225400902313375</v>
      </c>
      <c r="AE71">
        <f>'IDT-1'!D71</f>
        <v>0</v>
      </c>
      <c r="AF71" s="26"/>
      <c r="AG71">
        <f t="shared" si="5"/>
        <v>18.225400902313375</v>
      </c>
      <c r="AI71" s="75">
        <f>PXIL!L71</f>
        <v>0</v>
      </c>
      <c r="AJ71" s="75">
        <f>PXIL!R71</f>
        <v>0</v>
      </c>
      <c r="AK71" s="75">
        <f>RTM_IEX!L71</f>
        <v>15.5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-6.0606060606060608E-2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0.15524783205964229</v>
      </c>
      <c r="AD72">
        <f t="shared" si="4"/>
        <v>17.263936902313375</v>
      </c>
      <c r="AE72">
        <f>'IDT-1'!D72</f>
        <v>0</v>
      </c>
      <c r="AF72" s="26"/>
      <c r="AG72">
        <f t="shared" si="5"/>
        <v>17.263936902313375</v>
      </c>
      <c r="AI72" s="75">
        <f>PXIL!L72</f>
        <v>0</v>
      </c>
      <c r="AJ72" s="75">
        <f>PXIL!R72</f>
        <v>0</v>
      </c>
      <c r="AK72" s="75">
        <f>RTM_IEX!L72</f>
        <v>14.53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-6.0606060606060608E-2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0.2192238320596423</v>
      </c>
      <c r="AD73">
        <f t="shared" si="4"/>
        <v>24.469960902313375</v>
      </c>
      <c r="AE73">
        <f>'IDT-1'!D73</f>
        <v>0</v>
      </c>
      <c r="AF73" s="26"/>
      <c r="AG73">
        <f t="shared" si="5"/>
        <v>24.469960902313375</v>
      </c>
      <c r="AI73" s="75">
        <f>PXIL!L73</f>
        <v>0</v>
      </c>
      <c r="AJ73" s="75">
        <f>PXIL!R73</f>
        <v>0</v>
      </c>
      <c r="AK73" s="75">
        <f>RTM_IEX!L73</f>
        <v>21.8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-6.0606060606060608E-2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0.13817583205964229</v>
      </c>
      <c r="AD74">
        <f t="shared" si="4"/>
        <v>15.341008902313376</v>
      </c>
      <c r="AE74">
        <f>'IDT-1'!D74</f>
        <v>0</v>
      </c>
      <c r="AF74" s="26"/>
      <c r="AG74">
        <f t="shared" si="5"/>
        <v>15.341008902313376</v>
      </c>
      <c r="AI74" s="75">
        <f>PXIL!L74</f>
        <v>0</v>
      </c>
      <c r="AJ74" s="75">
        <f>PXIL!R74</f>
        <v>0</v>
      </c>
      <c r="AK74" s="75">
        <f>RTM_IEX!L74</f>
        <v>12.59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-6.0606060606060608E-2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2.7383832059642284E-2</v>
      </c>
      <c r="AD75">
        <f t="shared" si="4"/>
        <v>2.8618009023133766</v>
      </c>
      <c r="AE75">
        <f>'IDT-1'!D75</f>
        <v>0</v>
      </c>
      <c r="AF75" s="26"/>
      <c r="AG75">
        <f t="shared" si="5"/>
        <v>2.8618009023133766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-6.0606060606060608E-2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2.7383832059642284E-2</v>
      </c>
      <c r="AD76">
        <f t="shared" si="4"/>
        <v>2.8618009023133766</v>
      </c>
      <c r="AE76">
        <f>'IDT-1'!D76</f>
        <v>0</v>
      </c>
      <c r="AF76" s="26"/>
      <c r="AG76">
        <f t="shared" si="5"/>
        <v>2.8618009023133766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-6.0606060606060608E-2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2.7383832059642284E-2</v>
      </c>
      <c r="AD77">
        <f t="shared" si="4"/>
        <v>2.8618009023133766</v>
      </c>
      <c r="AE77">
        <f>'IDT-1'!D77</f>
        <v>0</v>
      </c>
      <c r="AF77" s="26"/>
      <c r="AG77">
        <f t="shared" si="5"/>
        <v>2.8618009023133766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-6.0606060606060608E-2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2.7383832059642284E-2</v>
      </c>
      <c r="AD78">
        <f t="shared" si="4"/>
        <v>2.8618009023133766</v>
      </c>
      <c r="AE78">
        <f>'IDT-1'!D78</f>
        <v>0</v>
      </c>
      <c r="AF78" s="26"/>
      <c r="AG78">
        <f t="shared" si="5"/>
        <v>2.8618009023133766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-6.0606060606060608E-2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0.23189583205964229</v>
      </c>
      <c r="AD79">
        <f t="shared" si="4"/>
        <v>25.897288902313374</v>
      </c>
      <c r="AE79">
        <f>'IDT-1'!D79</f>
        <v>0</v>
      </c>
      <c r="AF79" s="26"/>
      <c r="AG79">
        <f t="shared" si="5"/>
        <v>25.897288902313374</v>
      </c>
      <c r="AI79" s="75">
        <f>PXIL!L79</f>
        <v>0</v>
      </c>
      <c r="AJ79" s="75">
        <f>PXIL!R79</f>
        <v>0</v>
      </c>
      <c r="AK79" s="75">
        <f>RTM_IEX!L79</f>
        <v>23.24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-6.0606060606060608E-2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0.1553358320596423</v>
      </c>
      <c r="AD80">
        <f t="shared" si="4"/>
        <v>17.273848902313375</v>
      </c>
      <c r="AE80">
        <f>'IDT-1'!D80</f>
        <v>0</v>
      </c>
      <c r="AF80" s="26"/>
      <c r="AG80">
        <f t="shared" si="5"/>
        <v>17.273848902313375</v>
      </c>
      <c r="AI80" s="75">
        <f>PXIL!L80</f>
        <v>0</v>
      </c>
      <c r="AJ80" s="75">
        <f>PXIL!R80</f>
        <v>0</v>
      </c>
      <c r="AK80" s="75">
        <f>RTM_IEX!L80</f>
        <v>14.54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-6.0606060606060608E-2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0.18085583205964231</v>
      </c>
      <c r="AD81">
        <f t="shared" si="4"/>
        <v>20.148328902313377</v>
      </c>
      <c r="AE81">
        <f>'IDT-1'!D81</f>
        <v>0</v>
      </c>
      <c r="AF81" s="26"/>
      <c r="AG81">
        <f t="shared" si="5"/>
        <v>20.148328902313377</v>
      </c>
      <c r="AI81" s="75">
        <f>PXIL!L81</f>
        <v>0</v>
      </c>
      <c r="AJ81" s="75">
        <f>PXIL!R81</f>
        <v>0</v>
      </c>
      <c r="AK81" s="75">
        <f>RTM_IEX!L81</f>
        <v>17.440000000000001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-6.0606060606060608E-2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0.1723198320596423</v>
      </c>
      <c r="AD82">
        <f t="shared" si="4"/>
        <v>19.186864902313374</v>
      </c>
      <c r="AE82">
        <f>'IDT-1'!D82</f>
        <v>0</v>
      </c>
      <c r="AF82" s="26"/>
      <c r="AG82">
        <f t="shared" si="5"/>
        <v>19.186864902313374</v>
      </c>
      <c r="AI82" s="75">
        <f>PXIL!L82</f>
        <v>0</v>
      </c>
      <c r="AJ82" s="75">
        <f>PXIL!R82</f>
        <v>0</v>
      </c>
      <c r="AK82" s="75">
        <f>RTM_IEX!L82</f>
        <v>16.47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-6.0606060606060608E-2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0.1723198320596423</v>
      </c>
      <c r="AD83">
        <f t="shared" si="4"/>
        <v>19.186864902313374</v>
      </c>
      <c r="AE83">
        <f>'IDT-1'!D83</f>
        <v>0</v>
      </c>
      <c r="AF83" s="26"/>
      <c r="AG83">
        <f t="shared" si="5"/>
        <v>19.186864902313374</v>
      </c>
      <c r="AI83" s="75">
        <f>PXIL!L83</f>
        <v>0</v>
      </c>
      <c r="AJ83" s="75">
        <f>PXIL!R83</f>
        <v>0</v>
      </c>
      <c r="AK83" s="75">
        <f>RTM_IEX!L83</f>
        <v>16.47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-6.0606060606060608E-2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0.16378383205964231</v>
      </c>
      <c r="AD84">
        <f t="shared" si="4"/>
        <v>18.225400902313375</v>
      </c>
      <c r="AE84">
        <f>'IDT-1'!D84</f>
        <v>0</v>
      </c>
      <c r="AF84" s="26"/>
      <c r="AG84">
        <f t="shared" si="5"/>
        <v>18.225400902313375</v>
      </c>
      <c r="AI84" s="75">
        <f>PXIL!L84</f>
        <v>0</v>
      </c>
      <c r="AJ84" s="75">
        <f>PXIL!R84</f>
        <v>0</v>
      </c>
      <c r="AK84" s="75">
        <f>RTM_IEX!L84</f>
        <v>15.5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-6.0606060606060608E-2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0.2192238320596423</v>
      </c>
      <c r="AD85">
        <f t="shared" si="4"/>
        <v>24.469960902313375</v>
      </c>
      <c r="AE85">
        <f>'IDT-1'!D85</f>
        <v>0</v>
      </c>
      <c r="AF85" s="26"/>
      <c r="AG85">
        <f t="shared" si="5"/>
        <v>24.469960902313375</v>
      </c>
      <c r="AI85" s="75">
        <f>PXIL!L85</f>
        <v>0</v>
      </c>
      <c r="AJ85" s="75">
        <f>PXIL!R85</f>
        <v>0</v>
      </c>
      <c r="AK85" s="75">
        <f>RTM_IEX!L85</f>
        <v>21.8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-6.0606060606060608E-2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0.13817583205964229</v>
      </c>
      <c r="AD86">
        <f t="shared" si="4"/>
        <v>15.341008902313376</v>
      </c>
      <c r="AE86">
        <f>'IDT-1'!D86</f>
        <v>0</v>
      </c>
      <c r="AF86" s="26"/>
      <c r="AG86">
        <f t="shared" si="5"/>
        <v>15.341008902313376</v>
      </c>
      <c r="AI86" s="75">
        <f>PXIL!L86</f>
        <v>0</v>
      </c>
      <c r="AJ86" s="75">
        <f>PXIL!R86</f>
        <v>0</v>
      </c>
      <c r="AK86" s="75">
        <f>RTM_IEX!L86</f>
        <v>12.59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-6.0606060606060608E-2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0.15524783205964229</v>
      </c>
      <c r="AD87">
        <f t="shared" si="4"/>
        <v>17.263936902313375</v>
      </c>
      <c r="AE87">
        <f>'IDT-1'!D87</f>
        <v>0</v>
      </c>
      <c r="AF87" s="26"/>
      <c r="AG87">
        <f t="shared" si="5"/>
        <v>17.263936902313375</v>
      </c>
      <c r="AI87" s="75">
        <f>PXIL!L87</f>
        <v>0</v>
      </c>
      <c r="AJ87" s="75">
        <f>PXIL!R87</f>
        <v>0</v>
      </c>
      <c r="AK87" s="75">
        <f>RTM_IEX!L87</f>
        <v>14.53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-6.0606060606060608E-2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0.14671183205964231</v>
      </c>
      <c r="AD88">
        <f t="shared" si="4"/>
        <v>16.302472902313379</v>
      </c>
      <c r="AE88">
        <f>'IDT-1'!D88</f>
        <v>0</v>
      </c>
      <c r="AF88" s="26"/>
      <c r="AG88">
        <f t="shared" si="5"/>
        <v>16.302472902313379</v>
      </c>
      <c r="AI88" s="75">
        <f>PXIL!L88</f>
        <v>0</v>
      </c>
      <c r="AJ88" s="75">
        <f>PXIL!R88</f>
        <v>0</v>
      </c>
      <c r="AK88" s="75">
        <f>RTM_IEX!L88</f>
        <v>13.56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-6.0606060606060608E-2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0.15524783205964229</v>
      </c>
      <c r="AD89">
        <f t="shared" si="4"/>
        <v>17.263936902313375</v>
      </c>
      <c r="AE89">
        <f>'IDT-1'!D89</f>
        <v>0</v>
      </c>
      <c r="AF89" s="26"/>
      <c r="AG89">
        <f t="shared" si="5"/>
        <v>17.263936902313375</v>
      </c>
      <c r="AI89" s="75">
        <f>PXIL!L89</f>
        <v>0</v>
      </c>
      <c r="AJ89" s="75">
        <f>PXIL!R89</f>
        <v>0</v>
      </c>
      <c r="AK89" s="75">
        <f>RTM_IEX!L89</f>
        <v>14.53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-6.0606060606060608E-2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0.14671183205964231</v>
      </c>
      <c r="AD90">
        <f t="shared" si="4"/>
        <v>16.302472902313379</v>
      </c>
      <c r="AE90">
        <f>'IDT-1'!D90</f>
        <v>0</v>
      </c>
      <c r="AF90" s="26"/>
      <c r="AG90">
        <f t="shared" si="5"/>
        <v>16.302472902313379</v>
      </c>
      <c r="AI90" s="75">
        <f>PXIL!L90</f>
        <v>0</v>
      </c>
      <c r="AJ90" s="75">
        <f>PXIL!R90</f>
        <v>0</v>
      </c>
      <c r="AK90" s="75">
        <f>RTM_IEX!L90</f>
        <v>13.56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-6.0606060606060608E-2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0.19361583205964231</v>
      </c>
      <c r="AD91">
        <f t="shared" si="4"/>
        <v>21.585568902313376</v>
      </c>
      <c r="AE91">
        <f>'IDT-1'!D91</f>
        <v>0</v>
      </c>
      <c r="AF91" s="26"/>
      <c r="AG91">
        <f t="shared" si="5"/>
        <v>21.585568902313376</v>
      </c>
      <c r="AI91" s="75">
        <f>PXIL!L91</f>
        <v>0</v>
      </c>
      <c r="AJ91" s="75">
        <f>PXIL!R91</f>
        <v>0</v>
      </c>
      <c r="AK91" s="75">
        <f>RTM_IEX!L91</f>
        <v>18.89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-6.0606060606060608E-2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0.11265583205964229</v>
      </c>
      <c r="AD92">
        <f t="shared" si="4"/>
        <v>12.466528902313376</v>
      </c>
      <c r="AE92">
        <f>'IDT-1'!D92</f>
        <v>0</v>
      </c>
      <c r="AF92" s="26"/>
      <c r="AG92">
        <f t="shared" si="5"/>
        <v>12.466528902313376</v>
      </c>
      <c r="AI92" s="75">
        <f>PXIL!L92</f>
        <v>0</v>
      </c>
      <c r="AJ92" s="75">
        <f>PXIL!R92</f>
        <v>0</v>
      </c>
      <c r="AK92" s="75">
        <f>RTM_IEX!L92</f>
        <v>9.69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-6.0606060606060608E-2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0.13817583205964229</v>
      </c>
      <c r="AD93">
        <f t="shared" si="4"/>
        <v>15.341008902313376</v>
      </c>
      <c r="AE93">
        <f>'IDT-1'!D93</f>
        <v>0</v>
      </c>
      <c r="AF93" s="26"/>
      <c r="AG93">
        <f t="shared" si="5"/>
        <v>15.341008902313376</v>
      </c>
      <c r="AI93" s="75">
        <f>PXIL!L93</f>
        <v>0</v>
      </c>
      <c r="AJ93" s="75">
        <f>PXIL!R93</f>
        <v>0</v>
      </c>
      <c r="AK93" s="75">
        <f>RTM_IEX!L93</f>
        <v>12.59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-6.0606060606060608E-2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0.12119183205964229</v>
      </c>
      <c r="AD94">
        <f t="shared" si="4"/>
        <v>13.427992902313377</v>
      </c>
      <c r="AE94">
        <f>'IDT-1'!D94</f>
        <v>0</v>
      </c>
      <c r="AF94" s="26"/>
      <c r="AG94">
        <f t="shared" si="5"/>
        <v>13.427992902313377</v>
      </c>
      <c r="AI94" s="75">
        <f>PXIL!L94</f>
        <v>0</v>
      </c>
      <c r="AJ94" s="75">
        <f>PXIL!R94</f>
        <v>0</v>
      </c>
      <c r="AK94" s="75">
        <f>RTM_IEX!L94</f>
        <v>10.66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-6.0606060606060608E-2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0.12963983205964227</v>
      </c>
      <c r="AD95">
        <f t="shared" si="4"/>
        <v>14.379544902313377</v>
      </c>
      <c r="AE95">
        <f>'IDT-1'!D95</f>
        <v>0</v>
      </c>
      <c r="AF95" s="26"/>
      <c r="AG95">
        <f t="shared" si="5"/>
        <v>14.379544902313377</v>
      </c>
      <c r="AI95" s="75">
        <f>PXIL!L95</f>
        <v>0</v>
      </c>
      <c r="AJ95" s="75">
        <f>PXIL!R95</f>
        <v>0</v>
      </c>
      <c r="AK95" s="75">
        <f>RTM_IEX!L95</f>
        <v>11.62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-6.0606060606060608E-2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0.11265583205964229</v>
      </c>
      <c r="AD96">
        <f t="shared" si="4"/>
        <v>12.466528902313376</v>
      </c>
      <c r="AE96">
        <f>'IDT-1'!D96</f>
        <v>0</v>
      </c>
      <c r="AF96" s="26"/>
      <c r="AG96">
        <f t="shared" si="5"/>
        <v>12.466528902313376</v>
      </c>
      <c r="AI96" s="75">
        <f>PXIL!L96</f>
        <v>0</v>
      </c>
      <c r="AJ96" s="75">
        <f>PXIL!R96</f>
        <v>0</v>
      </c>
      <c r="AK96" s="75">
        <f>RTM_IEX!L96</f>
        <v>9.69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-6.0606060606060608E-2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0.1723198320596423</v>
      </c>
      <c r="AD97">
        <f t="shared" si="4"/>
        <v>19.186864902313374</v>
      </c>
      <c r="AE97">
        <f>'IDT-1'!D97</f>
        <v>0</v>
      </c>
      <c r="AF97" s="26"/>
      <c r="AG97">
        <f t="shared" si="5"/>
        <v>19.186864902313374</v>
      </c>
      <c r="AI97" s="75">
        <f>PXIL!L97</f>
        <v>0</v>
      </c>
      <c r="AJ97" s="75">
        <f>PXIL!R97</f>
        <v>0</v>
      </c>
      <c r="AK97" s="75">
        <f>RTM_IEX!L97</f>
        <v>16.47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-6.0606060606060608E-2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9.5583832059642299E-2</v>
      </c>
      <c r="AD98">
        <f t="shared" si="4"/>
        <v>10.543600902313377</v>
      </c>
      <c r="AE98">
        <f>'IDT-1'!D98</f>
        <v>0</v>
      </c>
      <c r="AF98" s="26"/>
      <c r="AG98">
        <f t="shared" si="5"/>
        <v>10.543600902313377</v>
      </c>
      <c r="AI98" s="75">
        <f>PXIL!L98</f>
        <v>0</v>
      </c>
      <c r="AJ98" s="75">
        <f>PXIL!R98</f>
        <v>0</v>
      </c>
      <c r="AK98" s="75">
        <f>RTM_IEX!L98</f>
        <v>7.75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-4.393939393939391E-4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4.0947633248255505E-3</v>
      </c>
      <c r="AD99">
        <f t="shared" si="6"/>
        <v>0.45791582181527862</v>
      </c>
      <c r="AE99">
        <f t="shared" ref="AE99:AR99" si="7">SUM(AE3:AE98)/4000</f>
        <v>0</v>
      </c>
      <c r="AG99">
        <f t="shared" si="7"/>
        <v>0.45791582181527862</v>
      </c>
      <c r="AI99">
        <f t="shared" si="7"/>
        <v>0</v>
      </c>
      <c r="AJ99">
        <f t="shared" si="7"/>
        <v>0</v>
      </c>
      <c r="AK99">
        <f t="shared" si="7"/>
        <v>0.39165499999999992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t="s">
        <v>514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14.5274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0.13461712000000001</v>
      </c>
      <c r="AD3">
        <f>SUM(B3:AB3,AI3:AR3)-AC3</f>
        <v>15.16278288</v>
      </c>
      <c r="AE3">
        <v>0</v>
      </c>
      <c r="AF3" s="26"/>
      <c r="AG3">
        <f>SUM(AD3:AF3)</f>
        <v>15.16278288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13.662967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0.12023410960000001</v>
      </c>
      <c r="AD4">
        <f t="shared" ref="AD4:AD67" si="1">SUM(B4:AB4,AI4:AR4)-AC4</f>
        <v>13.5427328904</v>
      </c>
      <c r="AE4">
        <v>0</v>
      </c>
      <c r="AF4" s="26"/>
      <c r="AG4">
        <f t="shared" ref="AG4:AG67" si="2">SUM(AD4:AF4)</f>
        <v>13.5427328904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0.14570512000000002</v>
      </c>
      <c r="AD5">
        <f t="shared" si="1"/>
        <v>16.411694880000002</v>
      </c>
      <c r="AE5">
        <v>0</v>
      </c>
      <c r="AF5" s="26"/>
      <c r="AG5">
        <f t="shared" si="2"/>
        <v>16.411694880000002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12.831925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0.11292094000000001</v>
      </c>
      <c r="AD6">
        <f t="shared" si="1"/>
        <v>12.71900406</v>
      </c>
      <c r="AE6">
        <v>0</v>
      </c>
      <c r="AF6" s="26"/>
      <c r="AG6">
        <f t="shared" si="2"/>
        <v>12.71900406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12.476542999999999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0.10979357840000001</v>
      </c>
      <c r="AD7">
        <f t="shared" si="1"/>
        <v>12.3667494216</v>
      </c>
      <c r="AE7">
        <v>0</v>
      </c>
      <c r="AF7" s="26"/>
      <c r="AG7">
        <f t="shared" si="2"/>
        <v>12.3667494216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11.478519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0.10101096720000001</v>
      </c>
      <c r="AD8">
        <f t="shared" si="1"/>
        <v>11.3775080328</v>
      </c>
      <c r="AE8">
        <v>0</v>
      </c>
      <c r="AF8" s="26"/>
      <c r="AG8">
        <f t="shared" si="2"/>
        <v>11.3775080328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7.5191429999999997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6.6168458400000005E-2</v>
      </c>
      <c r="AD9">
        <f t="shared" si="1"/>
        <v>7.4529745415999997</v>
      </c>
      <c r="AE9">
        <v>0</v>
      </c>
      <c r="AF9" s="26"/>
      <c r="AG9">
        <f t="shared" si="2"/>
        <v>7.4529745415999997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10.025459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8.8224039200000007E-2</v>
      </c>
      <c r="AD10">
        <f t="shared" si="1"/>
        <v>9.9372349607999997</v>
      </c>
      <c r="AE10">
        <v>0</v>
      </c>
      <c r="AF10" s="26"/>
      <c r="AG10">
        <f t="shared" si="2"/>
        <v>9.9372349607999997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10.67187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9.3912456000000005E-2</v>
      </c>
      <c r="AD11">
        <f t="shared" si="1"/>
        <v>10.577957544</v>
      </c>
      <c r="AE11">
        <v>0</v>
      </c>
      <c r="AF11" s="26"/>
      <c r="AG11">
        <f t="shared" si="2"/>
        <v>10.577957544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13.64264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0.12005523200000001</v>
      </c>
      <c r="AD12">
        <f t="shared" si="1"/>
        <v>13.522584768</v>
      </c>
      <c r="AE12">
        <v>0</v>
      </c>
      <c r="AF12" s="26"/>
      <c r="AG12">
        <f t="shared" si="2"/>
        <v>13.522584768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12.345654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0.10864175520000001</v>
      </c>
      <c r="AD13">
        <f t="shared" si="1"/>
        <v>12.237012244799999</v>
      </c>
      <c r="AE13">
        <v>0</v>
      </c>
      <c r="AF13" s="26"/>
      <c r="AG13">
        <f t="shared" si="2"/>
        <v>12.237012244799999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14.5274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0.12872111999999999</v>
      </c>
      <c r="AD14">
        <f t="shared" si="1"/>
        <v>14.49867888</v>
      </c>
      <c r="AE14">
        <v>0</v>
      </c>
      <c r="AF14" s="26"/>
      <c r="AG14">
        <f t="shared" si="2"/>
        <v>14.49867888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13.968869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0.1229260472</v>
      </c>
      <c r="AD15">
        <f t="shared" si="1"/>
        <v>13.8459429528</v>
      </c>
      <c r="AE15">
        <v>0</v>
      </c>
      <c r="AF15" s="26"/>
      <c r="AG15">
        <f t="shared" si="2"/>
        <v>13.8459429528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10.321643999999999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9.0830467200000001E-2</v>
      </c>
      <c r="AD16">
        <f t="shared" si="1"/>
        <v>10.230813532799999</v>
      </c>
      <c r="AE16">
        <v>0</v>
      </c>
      <c r="AF16" s="26"/>
      <c r="AG16">
        <f t="shared" si="2"/>
        <v>10.230813532799999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0.13892912000000002</v>
      </c>
      <c r="AD17">
        <f t="shared" si="1"/>
        <v>15.64847088</v>
      </c>
      <c r="AE17">
        <v>0</v>
      </c>
      <c r="AF17" s="26"/>
      <c r="AG17">
        <f t="shared" si="2"/>
        <v>15.64847088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2.3199999999999998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0.14825712000000002</v>
      </c>
      <c r="AD18">
        <f t="shared" si="1"/>
        <v>16.69914288</v>
      </c>
      <c r="AE18">
        <v>0</v>
      </c>
      <c r="AF18" s="26"/>
      <c r="AG18">
        <f t="shared" si="2"/>
        <v>16.69914288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0.18072911999999999</v>
      </c>
      <c r="AD19">
        <f t="shared" si="1"/>
        <v>20.356670879999999</v>
      </c>
      <c r="AE19">
        <v>0</v>
      </c>
      <c r="AF19" s="26"/>
      <c r="AG19">
        <f t="shared" si="2"/>
        <v>20.356670879999999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5.13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0.17298511999999999</v>
      </c>
      <c r="AD20">
        <f t="shared" si="1"/>
        <v>19.484414879999999</v>
      </c>
      <c r="AE20">
        <v>0</v>
      </c>
      <c r="AF20" s="26"/>
      <c r="AG20">
        <f t="shared" si="2"/>
        <v>19.484414879999999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0.18917712</v>
      </c>
      <c r="AD21">
        <f t="shared" si="1"/>
        <v>21.308222879999999</v>
      </c>
      <c r="AE21">
        <v>0</v>
      </c>
      <c r="AF21" s="26"/>
      <c r="AG21">
        <f t="shared" si="2"/>
        <v>21.308222879999999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8.33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0.20114512000000001</v>
      </c>
      <c r="AD22">
        <f t="shared" si="1"/>
        <v>22.656254879999999</v>
      </c>
      <c r="AE22">
        <v>0</v>
      </c>
      <c r="AF22" s="26"/>
      <c r="AG22">
        <f t="shared" si="2"/>
        <v>22.656254879999999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0.15168912000000001</v>
      </c>
      <c r="AD23">
        <f t="shared" si="1"/>
        <v>17.085710880000001</v>
      </c>
      <c r="AE23">
        <v>0</v>
      </c>
      <c r="AF23" s="26"/>
      <c r="AG23">
        <f t="shared" si="2"/>
        <v>17.085710880000001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0.21311311999999999</v>
      </c>
      <c r="AD24">
        <f t="shared" si="1"/>
        <v>24.004286879999999</v>
      </c>
      <c r="AE24">
        <v>0</v>
      </c>
      <c r="AF24" s="26"/>
      <c r="AG24">
        <f t="shared" si="2"/>
        <v>24.004286879999999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8.0399999999999991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0.19859312000000001</v>
      </c>
      <c r="AD25">
        <f t="shared" si="1"/>
        <v>22.368806879999998</v>
      </c>
      <c r="AE25">
        <v>0</v>
      </c>
      <c r="AF25" s="26"/>
      <c r="AG25">
        <f t="shared" si="2"/>
        <v>22.368806879999998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0.17984912</v>
      </c>
      <c r="AD26">
        <f t="shared" si="1"/>
        <v>20.25755088</v>
      </c>
      <c r="AE26">
        <v>0</v>
      </c>
      <c r="AF26" s="26"/>
      <c r="AG26">
        <f t="shared" si="2"/>
        <v>20.25755088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7.17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0.19093712000000002</v>
      </c>
      <c r="AD27">
        <f t="shared" si="1"/>
        <v>21.506462880000001</v>
      </c>
      <c r="AE27">
        <v>0</v>
      </c>
      <c r="AF27" s="26"/>
      <c r="AG27">
        <f t="shared" si="2"/>
        <v>21.506462880000001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7.56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0.19436912000000001</v>
      </c>
      <c r="AD28">
        <f t="shared" si="1"/>
        <v>21.893030879999998</v>
      </c>
      <c r="AE28">
        <v>0</v>
      </c>
      <c r="AF28" s="26"/>
      <c r="AG28">
        <f t="shared" si="2"/>
        <v>21.893030879999998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8.14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0.19947312000000003</v>
      </c>
      <c r="AD29">
        <f t="shared" si="1"/>
        <v>22.46792688</v>
      </c>
      <c r="AE29">
        <v>0</v>
      </c>
      <c r="AF29" s="26"/>
      <c r="AG29">
        <f t="shared" si="2"/>
        <v>22.46792688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0.14403312000000001</v>
      </c>
      <c r="AD30">
        <f t="shared" si="1"/>
        <v>16.22336688</v>
      </c>
      <c r="AE30">
        <v>0</v>
      </c>
      <c r="AF30" s="26"/>
      <c r="AG30">
        <f t="shared" si="2"/>
        <v>16.22336688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0.18750512000000003</v>
      </c>
      <c r="AD31">
        <f t="shared" si="1"/>
        <v>21.11989488</v>
      </c>
      <c r="AE31">
        <v>0</v>
      </c>
      <c r="AF31" s="26"/>
      <c r="AG31">
        <f t="shared" si="2"/>
        <v>21.11989488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8.7200000000000006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0.20457712</v>
      </c>
      <c r="AD32">
        <f t="shared" si="1"/>
        <v>23.042822879999999</v>
      </c>
      <c r="AE32">
        <v>0</v>
      </c>
      <c r="AF32" s="26"/>
      <c r="AG32">
        <f t="shared" si="2"/>
        <v>23.042822879999999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8.7200000000000006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0.20457712</v>
      </c>
      <c r="AD33">
        <f t="shared" si="1"/>
        <v>23.042822879999999</v>
      </c>
      <c r="AE33">
        <v>0</v>
      </c>
      <c r="AF33" s="26"/>
      <c r="AG33">
        <f t="shared" si="2"/>
        <v>23.042822879999999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6.88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0.18838512000000002</v>
      </c>
      <c r="AD34">
        <f t="shared" si="1"/>
        <v>21.21901488</v>
      </c>
      <c r="AE34">
        <v>0</v>
      </c>
      <c r="AF34" s="26"/>
      <c r="AG34">
        <f t="shared" si="2"/>
        <v>21.21901488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0.19771312000000002</v>
      </c>
      <c r="AD35">
        <f t="shared" si="1"/>
        <v>22.269686880000002</v>
      </c>
      <c r="AE35">
        <v>0</v>
      </c>
      <c r="AF35" s="26"/>
      <c r="AG35">
        <f t="shared" si="2"/>
        <v>22.269686880000002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0.21311311999999999</v>
      </c>
      <c r="AD36">
        <f t="shared" si="1"/>
        <v>24.004286879999999</v>
      </c>
      <c r="AE36">
        <v>0</v>
      </c>
      <c r="AF36" s="26"/>
      <c r="AG36">
        <f t="shared" si="2"/>
        <v>24.004286879999999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0.15424112000000001</v>
      </c>
      <c r="AD37">
        <f t="shared" si="1"/>
        <v>17.373158879999998</v>
      </c>
      <c r="AE37">
        <v>0</v>
      </c>
      <c r="AF37" s="26"/>
      <c r="AG37">
        <f t="shared" si="2"/>
        <v>17.373158879999998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0.21311311999999999</v>
      </c>
      <c r="AD38">
        <f t="shared" si="1"/>
        <v>24.004286879999999</v>
      </c>
      <c r="AE38">
        <v>0</v>
      </c>
      <c r="AF38" s="26"/>
      <c r="AG38">
        <f t="shared" si="2"/>
        <v>24.004286879999999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0.20457712</v>
      </c>
      <c r="AD39">
        <f t="shared" si="1"/>
        <v>23.042822879999999</v>
      </c>
      <c r="AE39">
        <v>0</v>
      </c>
      <c r="AF39" s="26"/>
      <c r="AG39">
        <f t="shared" si="2"/>
        <v>23.042822879999999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0.21311311999999999</v>
      </c>
      <c r="AD40">
        <f t="shared" si="1"/>
        <v>24.004286879999999</v>
      </c>
      <c r="AE40">
        <v>0</v>
      </c>
      <c r="AF40" s="26"/>
      <c r="AG40">
        <f t="shared" si="2"/>
        <v>24.004286879999999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0.21311311999999999</v>
      </c>
      <c r="AD41">
        <f t="shared" si="1"/>
        <v>24.004286879999999</v>
      </c>
      <c r="AE41">
        <v>0</v>
      </c>
      <c r="AF41" s="26"/>
      <c r="AG41">
        <f t="shared" si="2"/>
        <v>24.004286879999999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0.21311311999999999</v>
      </c>
      <c r="AD42">
        <f t="shared" si="1"/>
        <v>24.004286879999999</v>
      </c>
      <c r="AE42">
        <v>0</v>
      </c>
      <c r="AF42" s="26"/>
      <c r="AG42">
        <f t="shared" si="2"/>
        <v>24.004286879999999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8.6199999999999992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0.20369711999999998</v>
      </c>
      <c r="AD43">
        <f t="shared" si="1"/>
        <v>22.943702879999996</v>
      </c>
      <c r="AE43">
        <v>0</v>
      </c>
      <c r="AF43" s="26"/>
      <c r="AG43">
        <f t="shared" si="2"/>
        <v>22.943702879999996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1.84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0.14403312000000001</v>
      </c>
      <c r="AD44">
        <f t="shared" si="1"/>
        <v>16.22336688</v>
      </c>
      <c r="AE44">
        <v>0</v>
      </c>
      <c r="AF44" s="26"/>
      <c r="AG44">
        <f t="shared" si="2"/>
        <v>16.22336688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7.46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0.19348912000000001</v>
      </c>
      <c r="AD45">
        <f t="shared" si="1"/>
        <v>21.793910880000002</v>
      </c>
      <c r="AE45">
        <v>0</v>
      </c>
      <c r="AF45" s="26"/>
      <c r="AG45">
        <f t="shared" si="2"/>
        <v>21.793910880000002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5.72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0.17817711999999999</v>
      </c>
      <c r="AD46">
        <f t="shared" si="1"/>
        <v>20.069222879999998</v>
      </c>
      <c r="AE46">
        <v>0</v>
      </c>
      <c r="AF46" s="26"/>
      <c r="AG46">
        <f t="shared" si="2"/>
        <v>20.069222879999998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7.17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0.19093712000000002</v>
      </c>
      <c r="AD47">
        <f t="shared" si="1"/>
        <v>21.506462880000001</v>
      </c>
      <c r="AE47">
        <v>0</v>
      </c>
      <c r="AF47" s="26"/>
      <c r="AG47">
        <f t="shared" si="2"/>
        <v>21.506462880000001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4.9400000000000004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0.17131312000000001</v>
      </c>
      <c r="AD48">
        <f t="shared" si="1"/>
        <v>19.296086880000001</v>
      </c>
      <c r="AE48">
        <v>0</v>
      </c>
      <c r="AF48" s="26"/>
      <c r="AG48">
        <f t="shared" si="2"/>
        <v>19.296086880000001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4.6500000000000004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0.16876111999999999</v>
      </c>
      <c r="AD49">
        <f t="shared" si="1"/>
        <v>19.008638879999999</v>
      </c>
      <c r="AE49">
        <v>0</v>
      </c>
      <c r="AF49" s="26"/>
      <c r="AG49">
        <f t="shared" si="2"/>
        <v>19.008638879999999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7.56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0.19436912000000001</v>
      </c>
      <c r="AD50">
        <f t="shared" si="1"/>
        <v>21.893030879999998</v>
      </c>
      <c r="AE50">
        <v>0</v>
      </c>
      <c r="AF50" s="26"/>
      <c r="AG50">
        <f t="shared" si="2"/>
        <v>21.893030879999998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0.13294512</v>
      </c>
      <c r="AD51">
        <f t="shared" si="1"/>
        <v>14.97445488</v>
      </c>
      <c r="AE51">
        <v>0</v>
      </c>
      <c r="AF51" s="26"/>
      <c r="AG51">
        <f t="shared" si="2"/>
        <v>14.97445488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0.18328112000000002</v>
      </c>
      <c r="AD52">
        <f t="shared" si="1"/>
        <v>20.644118880000001</v>
      </c>
      <c r="AE52">
        <v>0</v>
      </c>
      <c r="AF52" s="26"/>
      <c r="AG52">
        <f t="shared" si="2"/>
        <v>20.644118880000001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0.19260911999999999</v>
      </c>
      <c r="AD53">
        <f t="shared" si="1"/>
        <v>21.694790879999999</v>
      </c>
      <c r="AE53">
        <v>0</v>
      </c>
      <c r="AF53" s="26"/>
      <c r="AG53">
        <f t="shared" si="2"/>
        <v>21.694790879999999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8.82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0.20545712000000002</v>
      </c>
      <c r="AD54">
        <f t="shared" si="1"/>
        <v>23.141942880000002</v>
      </c>
      <c r="AE54">
        <v>0</v>
      </c>
      <c r="AF54" s="26"/>
      <c r="AG54">
        <f t="shared" si="2"/>
        <v>23.141942880000002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6.49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0.18495312000000003</v>
      </c>
      <c r="AD55">
        <f t="shared" si="1"/>
        <v>20.832446880000003</v>
      </c>
      <c r="AE55">
        <v>0</v>
      </c>
      <c r="AF55" s="26"/>
      <c r="AG55">
        <f t="shared" si="2"/>
        <v>20.832446880000003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0.21311311999999999</v>
      </c>
      <c r="AD56">
        <f t="shared" si="1"/>
        <v>24.004286879999999</v>
      </c>
      <c r="AE56">
        <v>0</v>
      </c>
      <c r="AF56" s="26"/>
      <c r="AG56">
        <f t="shared" si="2"/>
        <v>24.004286879999999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7.17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0.19093712000000002</v>
      </c>
      <c r="AD57">
        <f t="shared" si="1"/>
        <v>21.506462880000001</v>
      </c>
      <c r="AE57">
        <v>0</v>
      </c>
      <c r="AF57" s="26"/>
      <c r="AG57">
        <f t="shared" si="2"/>
        <v>21.506462880000001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14.038181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0.12353599280000001</v>
      </c>
      <c r="AD58">
        <f t="shared" si="1"/>
        <v>13.914645007199999</v>
      </c>
      <c r="AE58">
        <v>0</v>
      </c>
      <c r="AF58" s="26"/>
      <c r="AG58">
        <f t="shared" si="2"/>
        <v>13.914645007199999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6.68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0.18662512000000001</v>
      </c>
      <c r="AD59">
        <f t="shared" si="1"/>
        <v>21.020774880000001</v>
      </c>
      <c r="AE59">
        <v>0</v>
      </c>
      <c r="AF59" s="26"/>
      <c r="AG59">
        <f t="shared" si="2"/>
        <v>21.020774880000001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6.88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0.18838512000000002</v>
      </c>
      <c r="AD60">
        <f t="shared" si="1"/>
        <v>21.21901488</v>
      </c>
      <c r="AE60">
        <v>0</v>
      </c>
      <c r="AF60" s="26"/>
      <c r="AG60">
        <f t="shared" si="2"/>
        <v>21.21901488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0.21311311999999999</v>
      </c>
      <c r="AD61">
        <f t="shared" si="1"/>
        <v>24.004286879999999</v>
      </c>
      <c r="AE61">
        <v>0</v>
      </c>
      <c r="AF61" s="26"/>
      <c r="AG61">
        <f t="shared" si="2"/>
        <v>24.004286879999999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6.97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0.18917712</v>
      </c>
      <c r="AD62">
        <f t="shared" si="1"/>
        <v>21.308222879999999</v>
      </c>
      <c r="AE62">
        <v>0</v>
      </c>
      <c r="AF62" s="26"/>
      <c r="AG62">
        <f t="shared" si="2"/>
        <v>21.308222879999999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0.18917712</v>
      </c>
      <c r="AD63">
        <f t="shared" si="1"/>
        <v>21.308222879999999</v>
      </c>
      <c r="AE63">
        <v>0</v>
      </c>
      <c r="AF63" s="26"/>
      <c r="AG63">
        <f t="shared" si="2"/>
        <v>21.308222879999999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8.14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0.19947312000000003</v>
      </c>
      <c r="AD64">
        <f t="shared" si="1"/>
        <v>22.46792688</v>
      </c>
      <c r="AE64">
        <v>0</v>
      </c>
      <c r="AF64" s="26"/>
      <c r="AG64">
        <f t="shared" si="2"/>
        <v>22.46792688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1.1599999999999999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0.13804912</v>
      </c>
      <c r="AD65">
        <f t="shared" si="1"/>
        <v>15.54935088</v>
      </c>
      <c r="AE65">
        <v>0</v>
      </c>
      <c r="AF65" s="26"/>
      <c r="AG65">
        <f t="shared" si="2"/>
        <v>15.54935088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8.33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0.20114512000000001</v>
      </c>
      <c r="AD66">
        <f t="shared" si="1"/>
        <v>22.656254879999999</v>
      </c>
      <c r="AE66">
        <v>0</v>
      </c>
      <c r="AF66" s="26"/>
      <c r="AG66">
        <f t="shared" si="2"/>
        <v>22.656254879999999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0.18662512000000001</v>
      </c>
      <c r="AD67">
        <f t="shared" si="1"/>
        <v>21.020774880000001</v>
      </c>
      <c r="AE67">
        <v>0</v>
      </c>
      <c r="AF67" s="26"/>
      <c r="AG67">
        <f t="shared" si="2"/>
        <v>21.020774880000001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0.21311311999999999</v>
      </c>
      <c r="AD68">
        <f t="shared" ref="AD68:AD98" si="4">SUM(B68:AB68,AI68:AR68)-AC68</f>
        <v>24.004286879999999</v>
      </c>
      <c r="AE68">
        <v>0</v>
      </c>
      <c r="AF68" s="26"/>
      <c r="AG68">
        <f t="shared" ref="AG68:AG98" si="5">SUM(AD68:AF68)</f>
        <v>24.004286879999999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8.33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0.20114512000000001</v>
      </c>
      <c r="AD69">
        <f t="shared" si="4"/>
        <v>22.656254879999999</v>
      </c>
      <c r="AE69">
        <v>0</v>
      </c>
      <c r="AF69" s="26"/>
      <c r="AG69">
        <f t="shared" si="5"/>
        <v>22.656254879999999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0.19436912000000001</v>
      </c>
      <c r="AD70">
        <f t="shared" si="4"/>
        <v>21.893030879999998</v>
      </c>
      <c r="AE70">
        <v>0</v>
      </c>
      <c r="AF70" s="26"/>
      <c r="AG70">
        <f t="shared" si="5"/>
        <v>21.893030879999998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0.21311311999999999</v>
      </c>
      <c r="AD71">
        <f t="shared" si="4"/>
        <v>24.004286879999999</v>
      </c>
      <c r="AE71">
        <v>0</v>
      </c>
      <c r="AF71" s="26"/>
      <c r="AG71">
        <f t="shared" si="5"/>
        <v>24.004286879999999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3.78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0.16110512000000002</v>
      </c>
      <c r="AD72">
        <f t="shared" si="4"/>
        <v>18.146294880000003</v>
      </c>
      <c r="AE72">
        <v>0</v>
      </c>
      <c r="AF72" s="26"/>
      <c r="AG72">
        <f t="shared" si="5"/>
        <v>18.146294880000003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0.21311311999999999</v>
      </c>
      <c r="AD73">
        <f t="shared" si="4"/>
        <v>24.004286879999999</v>
      </c>
      <c r="AE73">
        <v>0</v>
      </c>
      <c r="AF73" s="26"/>
      <c r="AG73">
        <f t="shared" si="5"/>
        <v>24.004286879999999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8.6199999999999992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0.20369711999999998</v>
      </c>
      <c r="AD74">
        <f t="shared" si="4"/>
        <v>22.943702879999996</v>
      </c>
      <c r="AE74">
        <v>0</v>
      </c>
      <c r="AF74" s="26"/>
      <c r="AG74">
        <f t="shared" si="5"/>
        <v>22.943702879999996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0.19516111999999999</v>
      </c>
      <c r="AD76">
        <f t="shared" si="4"/>
        <v>21.982238879999997</v>
      </c>
      <c r="AE76">
        <v>0</v>
      </c>
      <c r="AF76" s="26"/>
      <c r="AG76">
        <f t="shared" si="5"/>
        <v>21.982238879999997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0.18917712</v>
      </c>
      <c r="AD77">
        <f t="shared" si="4"/>
        <v>21.308222879999999</v>
      </c>
      <c r="AE77">
        <v>0</v>
      </c>
      <c r="AF77" s="26"/>
      <c r="AG77">
        <f t="shared" si="5"/>
        <v>21.308222879999999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6.78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0.18750512000000003</v>
      </c>
      <c r="AD78">
        <f t="shared" si="4"/>
        <v>21.11989488</v>
      </c>
      <c r="AE78">
        <v>0</v>
      </c>
      <c r="AF78" s="26"/>
      <c r="AG78">
        <f t="shared" si="5"/>
        <v>21.11989488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14.5274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0.12784112</v>
      </c>
      <c r="AD79">
        <f t="shared" si="4"/>
        <v>14.399558880000001</v>
      </c>
      <c r="AE79">
        <v>0</v>
      </c>
      <c r="AF79" s="26"/>
      <c r="AG79">
        <f t="shared" si="5"/>
        <v>14.399558880000001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8.7200000000000006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0.20457712</v>
      </c>
      <c r="AD80">
        <f t="shared" si="4"/>
        <v>23.042822879999999</v>
      </c>
      <c r="AE80">
        <v>0</v>
      </c>
      <c r="AF80" s="26"/>
      <c r="AG80">
        <f t="shared" si="5"/>
        <v>23.042822879999999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5.91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0.17984912</v>
      </c>
      <c r="AD81">
        <f t="shared" si="4"/>
        <v>20.25755088</v>
      </c>
      <c r="AE81">
        <v>0</v>
      </c>
      <c r="AF81" s="26"/>
      <c r="AG81">
        <f t="shared" si="5"/>
        <v>20.25755088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0.21311311999999999</v>
      </c>
      <c r="AD82">
        <f t="shared" si="4"/>
        <v>24.004286879999999</v>
      </c>
      <c r="AE82">
        <v>0</v>
      </c>
      <c r="AF82" s="26"/>
      <c r="AG82">
        <f t="shared" si="5"/>
        <v>24.004286879999999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0.19181712000000001</v>
      </c>
      <c r="AD83">
        <f t="shared" si="4"/>
        <v>21.60558288</v>
      </c>
      <c r="AE83">
        <v>0</v>
      </c>
      <c r="AF83" s="26"/>
      <c r="AG83">
        <f t="shared" si="5"/>
        <v>21.60558288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0.19436912000000001</v>
      </c>
      <c r="AD84">
        <f t="shared" si="4"/>
        <v>21.893030879999998</v>
      </c>
      <c r="AE84">
        <v>0</v>
      </c>
      <c r="AF84" s="26"/>
      <c r="AG84">
        <f t="shared" si="5"/>
        <v>21.893030879999998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5.42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0.17553712000000002</v>
      </c>
      <c r="AD85">
        <f t="shared" si="4"/>
        <v>19.77186288</v>
      </c>
      <c r="AE85">
        <v>0</v>
      </c>
      <c r="AF85" s="26"/>
      <c r="AG85">
        <f t="shared" si="5"/>
        <v>19.77186288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0.14315311999999999</v>
      </c>
      <c r="AD86">
        <f t="shared" si="4"/>
        <v>16.124246879999998</v>
      </c>
      <c r="AE86">
        <v>0</v>
      </c>
      <c r="AF86" s="26"/>
      <c r="AG86">
        <f t="shared" si="5"/>
        <v>16.124246879999998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13.018786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6.59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0.17255731680000003</v>
      </c>
      <c r="AD87">
        <f t="shared" si="4"/>
        <v>19.436228683200003</v>
      </c>
      <c r="AE87">
        <v>0</v>
      </c>
      <c r="AF87" s="26"/>
      <c r="AG87">
        <f t="shared" si="5"/>
        <v>19.436228683200003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12.771341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8.0399999999999991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0.1831398008</v>
      </c>
      <c r="AD88">
        <f t="shared" si="4"/>
        <v>20.628201199199999</v>
      </c>
      <c r="AE88">
        <v>0</v>
      </c>
      <c r="AF88" s="26"/>
      <c r="AG88">
        <f t="shared" si="5"/>
        <v>20.628201199199999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12.771341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0.19765980079999998</v>
      </c>
      <c r="AD89">
        <f t="shared" si="4"/>
        <v>22.263681199199997</v>
      </c>
      <c r="AE89">
        <v>0</v>
      </c>
      <c r="AF89" s="26"/>
      <c r="AG89">
        <f t="shared" si="5"/>
        <v>22.263681199199997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12.771341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8.7200000000000006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0.18912380079999999</v>
      </c>
      <c r="AD90">
        <f t="shared" si="4"/>
        <v>21.302217199199998</v>
      </c>
      <c r="AE90">
        <v>0</v>
      </c>
      <c r="AF90" s="26"/>
      <c r="AG90">
        <f t="shared" si="5"/>
        <v>21.302217199199998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12.771341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0.1763638008</v>
      </c>
      <c r="AD91">
        <f t="shared" si="4"/>
        <v>19.864977199199998</v>
      </c>
      <c r="AE91">
        <v>0</v>
      </c>
      <c r="AF91" s="26"/>
      <c r="AG91">
        <f t="shared" si="5"/>
        <v>19.864977199199998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12.771341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6.88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0.17293180080000001</v>
      </c>
      <c r="AD92">
        <f t="shared" si="4"/>
        <v>19.478409199199998</v>
      </c>
      <c r="AE92">
        <v>0</v>
      </c>
      <c r="AF92" s="26"/>
      <c r="AG92">
        <f t="shared" si="5"/>
        <v>19.478409199199998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12.771341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0.11238780080000001</v>
      </c>
      <c r="AD93">
        <f t="shared" si="4"/>
        <v>12.658953199199999</v>
      </c>
      <c r="AE93">
        <v>0</v>
      </c>
      <c r="AF93" s="26"/>
      <c r="AG93">
        <f t="shared" si="5"/>
        <v>12.658953199199999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12.771341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6.88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0.17293180080000001</v>
      </c>
      <c r="AD94">
        <f t="shared" si="4"/>
        <v>19.478409199199998</v>
      </c>
      <c r="AE94">
        <v>0</v>
      </c>
      <c r="AF94" s="26"/>
      <c r="AG94">
        <f t="shared" si="5"/>
        <v>19.478409199199998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12.771341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0.16694780079999999</v>
      </c>
      <c r="AD95">
        <f t="shared" si="4"/>
        <v>18.8043931992</v>
      </c>
      <c r="AE95">
        <v>0</v>
      </c>
      <c r="AF95" s="26"/>
      <c r="AG95">
        <f t="shared" si="5"/>
        <v>18.8043931992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12.771341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3.78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0.14565180080000001</v>
      </c>
      <c r="AD96">
        <f t="shared" si="4"/>
        <v>16.405689199200001</v>
      </c>
      <c r="AE96">
        <v>0</v>
      </c>
      <c r="AF96" s="26"/>
      <c r="AG96">
        <f t="shared" si="5"/>
        <v>16.405689199200001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12.771341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2.3199999999999998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0.13280380080000001</v>
      </c>
      <c r="AD97">
        <f t="shared" si="4"/>
        <v>14.9585371992</v>
      </c>
      <c r="AE97">
        <v>0</v>
      </c>
      <c r="AF97" s="26"/>
      <c r="AG97">
        <f t="shared" si="5"/>
        <v>14.9585371992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12.771341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1.1599999999999999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0.1225958008</v>
      </c>
      <c r="AD98">
        <f t="shared" si="4"/>
        <v>13.808745199200001</v>
      </c>
      <c r="AE98">
        <v>0</v>
      </c>
      <c r="AF98" s="26"/>
      <c r="AG98">
        <f t="shared" si="5"/>
        <v>13.808745199200001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0.33561493774999912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0.13533750000000003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4.1443814521999987E-3</v>
      </c>
      <c r="AD99">
        <f t="shared" si="6"/>
        <v>0.4668080562978002</v>
      </c>
      <c r="AE99">
        <f t="shared" ref="AE99:AR99" si="8">SUM(AE3:AE98)/4000</f>
        <v>0</v>
      </c>
      <c r="AG99">
        <f t="shared" si="8"/>
        <v>0.4668080562978002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120</v>
      </c>
      <c r="C3" s="16">
        <f>'[1]10'!C5</f>
        <v>0</v>
      </c>
      <c r="D3" s="16">
        <f>'[1]10'!D5</f>
        <v>203</v>
      </c>
      <c r="E3" s="16">
        <f>'[1]10'!E5</f>
        <v>0</v>
      </c>
      <c r="F3" s="15">
        <f>SUM(B3:E3)</f>
        <v>323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120</v>
      </c>
      <c r="C4" s="16">
        <f>'[1]10'!C6</f>
        <v>0</v>
      </c>
      <c r="D4" s="16">
        <f>'[1]10'!D6</f>
        <v>203</v>
      </c>
      <c r="E4" s="16">
        <f>'[1]10'!E6</f>
        <v>0</v>
      </c>
      <c r="F4" s="15">
        <f>SUM(B4:E4)</f>
        <v>323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120</v>
      </c>
      <c r="C5" s="16">
        <f>'[1]10'!C7</f>
        <v>0</v>
      </c>
      <c r="D5" s="16">
        <f>'[1]10'!D7</f>
        <v>203</v>
      </c>
      <c r="E5" s="16">
        <f>'[1]10'!E7</f>
        <v>0</v>
      </c>
      <c r="F5" s="15">
        <f t="shared" ref="F5:F68" si="6">SUM(B5:E5)</f>
        <v>323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120</v>
      </c>
      <c r="C6" s="16">
        <f>'[1]10'!C8</f>
        <v>0</v>
      </c>
      <c r="D6" s="16">
        <f>'[1]10'!D8</f>
        <v>203</v>
      </c>
      <c r="E6" s="16">
        <f>'[1]10'!E8</f>
        <v>0</v>
      </c>
      <c r="F6" s="15">
        <f t="shared" si="6"/>
        <v>323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120</v>
      </c>
      <c r="C7" s="16">
        <f>'[1]10'!C9</f>
        <v>0</v>
      </c>
      <c r="D7" s="16">
        <f>'[1]10'!D9</f>
        <v>203</v>
      </c>
      <c r="E7" s="16">
        <f>'[1]10'!E9</f>
        <v>0</v>
      </c>
      <c r="F7" s="15">
        <f t="shared" si="6"/>
        <v>323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120</v>
      </c>
      <c r="C8" s="16">
        <f>'[1]10'!C10</f>
        <v>0</v>
      </c>
      <c r="D8" s="16">
        <f>'[1]10'!D10</f>
        <v>203</v>
      </c>
      <c r="E8" s="16">
        <f>'[1]10'!E10</f>
        <v>0</v>
      </c>
      <c r="F8" s="15">
        <f t="shared" si="6"/>
        <v>323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120</v>
      </c>
      <c r="C9" s="16">
        <f>'[1]10'!C11</f>
        <v>0</v>
      </c>
      <c r="D9" s="16">
        <f>'[1]10'!D11</f>
        <v>203</v>
      </c>
      <c r="E9" s="16">
        <f>'[1]10'!E11</f>
        <v>0</v>
      </c>
      <c r="F9" s="15">
        <f t="shared" si="6"/>
        <v>323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120</v>
      </c>
      <c r="C10" s="16">
        <f>'[1]10'!C12</f>
        <v>0</v>
      </c>
      <c r="D10" s="16">
        <f>'[1]10'!D12</f>
        <v>203</v>
      </c>
      <c r="E10" s="16">
        <f>'[1]10'!E12</f>
        <v>0</v>
      </c>
      <c r="F10" s="15">
        <f t="shared" si="6"/>
        <v>323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120</v>
      </c>
      <c r="C11" s="16">
        <f>'[1]10'!C13</f>
        <v>0</v>
      </c>
      <c r="D11" s="16">
        <f>'[1]10'!D13</f>
        <v>203</v>
      </c>
      <c r="E11" s="16">
        <f>'[1]10'!E13</f>
        <v>0</v>
      </c>
      <c r="F11" s="15">
        <f t="shared" si="6"/>
        <v>323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120</v>
      </c>
      <c r="C12" s="16">
        <f>'[1]10'!C14</f>
        <v>0</v>
      </c>
      <c r="D12" s="16">
        <f>'[1]10'!D14</f>
        <v>203</v>
      </c>
      <c r="E12" s="16">
        <f>'[1]10'!E14</f>
        <v>0</v>
      </c>
      <c r="F12" s="15">
        <f t="shared" si="6"/>
        <v>323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120</v>
      </c>
      <c r="C13" s="16">
        <f>'[1]10'!C15</f>
        <v>0</v>
      </c>
      <c r="D13" s="16">
        <f>'[1]10'!D15</f>
        <v>203</v>
      </c>
      <c r="E13" s="16">
        <f>'[1]10'!E15</f>
        <v>0</v>
      </c>
      <c r="F13" s="15">
        <f t="shared" si="6"/>
        <v>323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120</v>
      </c>
      <c r="C14" s="16">
        <f>'[1]10'!C16</f>
        <v>0</v>
      </c>
      <c r="D14" s="16">
        <f>'[1]10'!D16</f>
        <v>203</v>
      </c>
      <c r="E14" s="16">
        <f>'[1]10'!E16</f>
        <v>0</v>
      </c>
      <c r="F14" s="15">
        <f t="shared" si="6"/>
        <v>323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120</v>
      </c>
      <c r="C15" s="16">
        <f>'[1]10'!C17</f>
        <v>0</v>
      </c>
      <c r="D15" s="16">
        <f>'[1]10'!D17</f>
        <v>203</v>
      </c>
      <c r="E15" s="16">
        <f>'[1]10'!E17</f>
        <v>0</v>
      </c>
      <c r="F15" s="15">
        <f t="shared" si="6"/>
        <v>323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120</v>
      </c>
      <c r="C16" s="16">
        <f>'[1]10'!C18</f>
        <v>0</v>
      </c>
      <c r="D16" s="16">
        <f>'[1]10'!D18</f>
        <v>203</v>
      </c>
      <c r="E16" s="16">
        <f>'[1]10'!E18</f>
        <v>0</v>
      </c>
      <c r="F16" s="15">
        <f t="shared" si="6"/>
        <v>323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120</v>
      </c>
      <c r="C17" s="16">
        <f>'[1]10'!C19</f>
        <v>0</v>
      </c>
      <c r="D17" s="16">
        <f>'[1]10'!D19</f>
        <v>203</v>
      </c>
      <c r="E17" s="16">
        <f>'[1]10'!E19</f>
        <v>0</v>
      </c>
      <c r="F17" s="15">
        <f t="shared" si="6"/>
        <v>323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120</v>
      </c>
      <c r="C18" s="16">
        <f>'[1]10'!C20</f>
        <v>0</v>
      </c>
      <c r="D18" s="16">
        <f>'[1]10'!D20</f>
        <v>203</v>
      </c>
      <c r="E18" s="16">
        <f>'[1]10'!E20</f>
        <v>0</v>
      </c>
      <c r="F18" s="15">
        <f t="shared" si="6"/>
        <v>323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120</v>
      </c>
      <c r="C19" s="16">
        <f>'[1]10'!C21</f>
        <v>0</v>
      </c>
      <c r="D19" s="16">
        <f>'[1]10'!D21</f>
        <v>203</v>
      </c>
      <c r="E19" s="16">
        <f>'[1]10'!E21</f>
        <v>0</v>
      </c>
      <c r="F19" s="15">
        <f t="shared" si="6"/>
        <v>323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120</v>
      </c>
      <c r="C20" s="16">
        <f>'[1]10'!C22</f>
        <v>0</v>
      </c>
      <c r="D20" s="16">
        <f>'[1]10'!D22</f>
        <v>203</v>
      </c>
      <c r="E20" s="16">
        <f>'[1]10'!E22</f>
        <v>0</v>
      </c>
      <c r="F20" s="15">
        <f t="shared" si="6"/>
        <v>323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120</v>
      </c>
      <c r="C21" s="16">
        <f>'[1]10'!C23</f>
        <v>0</v>
      </c>
      <c r="D21" s="16">
        <f>'[1]10'!D23</f>
        <v>203</v>
      </c>
      <c r="E21" s="16">
        <f>'[1]10'!E23</f>
        <v>0</v>
      </c>
      <c r="F21" s="15">
        <f t="shared" si="6"/>
        <v>323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120</v>
      </c>
      <c r="C22" s="16">
        <f>'[1]10'!C24</f>
        <v>0</v>
      </c>
      <c r="D22" s="16">
        <f>'[1]10'!D24</f>
        <v>203</v>
      </c>
      <c r="E22" s="16">
        <f>'[1]10'!E24</f>
        <v>0</v>
      </c>
      <c r="F22" s="15">
        <f t="shared" si="6"/>
        <v>323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120</v>
      </c>
      <c r="C23" s="16">
        <f>'[1]10'!C25</f>
        <v>0</v>
      </c>
      <c r="D23" s="16">
        <f>'[1]10'!D25</f>
        <v>203</v>
      </c>
      <c r="E23" s="16">
        <f>'[1]10'!E25</f>
        <v>0</v>
      </c>
      <c r="F23" s="15">
        <f t="shared" si="6"/>
        <v>323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120</v>
      </c>
      <c r="C24" s="16">
        <f>'[1]10'!C26</f>
        <v>0</v>
      </c>
      <c r="D24" s="16">
        <f>'[1]10'!D26</f>
        <v>203</v>
      </c>
      <c r="E24" s="16">
        <f>'[1]10'!E26</f>
        <v>0</v>
      </c>
      <c r="F24" s="15">
        <f t="shared" si="6"/>
        <v>323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120</v>
      </c>
      <c r="C25" s="16">
        <f>'[1]10'!C27</f>
        <v>0</v>
      </c>
      <c r="D25" s="16">
        <f>'[1]10'!D27</f>
        <v>203</v>
      </c>
      <c r="E25" s="16">
        <f>'[1]10'!E27</f>
        <v>0</v>
      </c>
      <c r="F25" s="15">
        <f t="shared" si="6"/>
        <v>323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120</v>
      </c>
      <c r="C26" s="16">
        <f>'[1]10'!C28</f>
        <v>0</v>
      </c>
      <c r="D26" s="16">
        <f>'[1]10'!D28</f>
        <v>203</v>
      </c>
      <c r="E26" s="16">
        <f>'[1]10'!E28</f>
        <v>0</v>
      </c>
      <c r="F26" s="15">
        <f t="shared" si="6"/>
        <v>323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120</v>
      </c>
      <c r="C27" s="16">
        <f>'[1]10'!C29</f>
        <v>0</v>
      </c>
      <c r="D27" s="16">
        <f>'[1]10'!D29</f>
        <v>203</v>
      </c>
      <c r="E27" s="16">
        <f>'[1]10'!E29</f>
        <v>0</v>
      </c>
      <c r="F27" s="15">
        <f t="shared" si="6"/>
        <v>323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120</v>
      </c>
      <c r="C28" s="16">
        <f>'[1]10'!C30</f>
        <v>0</v>
      </c>
      <c r="D28" s="16">
        <f>'[1]10'!D30</f>
        <v>203</v>
      </c>
      <c r="E28" s="16">
        <f>'[1]10'!E30</f>
        <v>0</v>
      </c>
      <c r="F28" s="15">
        <f t="shared" si="6"/>
        <v>323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120</v>
      </c>
      <c r="C29" s="16">
        <f>'[1]10'!C31</f>
        <v>0</v>
      </c>
      <c r="D29" s="16">
        <f>'[1]10'!D31</f>
        <v>203</v>
      </c>
      <c r="E29" s="16">
        <f>'[1]10'!E31</f>
        <v>0</v>
      </c>
      <c r="F29" s="15">
        <f t="shared" si="6"/>
        <v>323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120</v>
      </c>
      <c r="C30" s="16">
        <f>'[1]10'!C32</f>
        <v>0</v>
      </c>
      <c r="D30" s="16">
        <f>'[1]10'!D32</f>
        <v>203</v>
      </c>
      <c r="E30" s="16">
        <f>'[1]10'!E32</f>
        <v>0</v>
      </c>
      <c r="F30" s="15">
        <f t="shared" si="6"/>
        <v>323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120</v>
      </c>
      <c r="C31" s="16">
        <f>'[1]10'!C33</f>
        <v>0</v>
      </c>
      <c r="D31" s="16">
        <f>'[1]10'!D33</f>
        <v>203</v>
      </c>
      <c r="E31" s="16">
        <f>'[1]10'!E33</f>
        <v>0</v>
      </c>
      <c r="F31" s="15">
        <f t="shared" si="6"/>
        <v>323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120</v>
      </c>
      <c r="C32" s="16">
        <f>'[1]10'!C34</f>
        <v>0</v>
      </c>
      <c r="D32" s="16">
        <f>'[1]10'!D34</f>
        <v>203</v>
      </c>
      <c r="E32" s="16">
        <f>'[1]10'!E34</f>
        <v>0</v>
      </c>
      <c r="F32" s="15">
        <f t="shared" si="6"/>
        <v>323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120</v>
      </c>
      <c r="C33" s="16">
        <f>'[1]10'!C35</f>
        <v>0</v>
      </c>
      <c r="D33" s="16">
        <f>'[1]10'!D35</f>
        <v>203</v>
      </c>
      <c r="E33" s="16">
        <f>'[1]10'!E35</f>
        <v>0</v>
      </c>
      <c r="F33" s="15">
        <f t="shared" si="6"/>
        <v>323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120</v>
      </c>
      <c r="C34" s="16">
        <f>'[1]10'!C36</f>
        <v>0</v>
      </c>
      <c r="D34" s="16">
        <f>'[1]10'!D36</f>
        <v>203</v>
      </c>
      <c r="E34" s="16">
        <f>'[1]10'!E36</f>
        <v>0</v>
      </c>
      <c r="F34" s="15">
        <f t="shared" si="6"/>
        <v>323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120</v>
      </c>
      <c r="C35" s="16">
        <f>'[1]10'!C37</f>
        <v>0</v>
      </c>
      <c r="D35" s="16">
        <f>'[1]10'!D37</f>
        <v>203</v>
      </c>
      <c r="E35" s="16">
        <f>'[1]10'!E37</f>
        <v>0</v>
      </c>
      <c r="F35" s="15">
        <f t="shared" si="6"/>
        <v>323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120</v>
      </c>
      <c r="C36" s="16">
        <f>'[1]10'!C38</f>
        <v>0</v>
      </c>
      <c r="D36" s="16">
        <f>'[1]10'!D38</f>
        <v>203</v>
      </c>
      <c r="E36" s="16">
        <f>'[1]10'!E38</f>
        <v>0</v>
      </c>
      <c r="F36" s="15">
        <f t="shared" si="6"/>
        <v>323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120</v>
      </c>
      <c r="C37" s="16">
        <f>'[1]10'!C39</f>
        <v>0</v>
      </c>
      <c r="D37" s="16">
        <f>'[1]10'!D39</f>
        <v>203</v>
      </c>
      <c r="E37" s="16">
        <f>'[1]10'!E39</f>
        <v>0</v>
      </c>
      <c r="F37" s="15">
        <f t="shared" si="6"/>
        <v>323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120</v>
      </c>
      <c r="C38" s="16">
        <f>'[1]10'!C40</f>
        <v>0</v>
      </c>
      <c r="D38" s="16">
        <f>'[1]10'!D40</f>
        <v>203</v>
      </c>
      <c r="E38" s="16">
        <f>'[1]10'!E40</f>
        <v>0</v>
      </c>
      <c r="F38" s="15">
        <f t="shared" si="6"/>
        <v>323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120</v>
      </c>
      <c r="C39" s="16">
        <f>'[1]10'!C41</f>
        <v>0</v>
      </c>
      <c r="D39" s="16">
        <f>'[1]10'!D41</f>
        <v>203</v>
      </c>
      <c r="E39" s="16">
        <f>'[1]10'!E41</f>
        <v>0</v>
      </c>
      <c r="F39" s="15">
        <f t="shared" si="6"/>
        <v>323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120</v>
      </c>
      <c r="C40" s="16">
        <f>'[1]10'!C42</f>
        <v>0</v>
      </c>
      <c r="D40" s="16">
        <f>'[1]10'!D42</f>
        <v>203</v>
      </c>
      <c r="E40" s="16">
        <f>'[1]10'!E42</f>
        <v>0</v>
      </c>
      <c r="F40" s="15">
        <f t="shared" si="6"/>
        <v>323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120</v>
      </c>
      <c r="C41" s="16">
        <f>'[1]10'!C43</f>
        <v>0</v>
      </c>
      <c r="D41" s="16">
        <f>'[1]10'!D43</f>
        <v>203</v>
      </c>
      <c r="E41" s="16">
        <f>'[1]10'!E43</f>
        <v>0</v>
      </c>
      <c r="F41" s="15">
        <f t="shared" si="6"/>
        <v>323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120</v>
      </c>
      <c r="C42" s="16">
        <f>'[1]10'!C44</f>
        <v>0</v>
      </c>
      <c r="D42" s="16">
        <f>'[1]10'!D44</f>
        <v>203</v>
      </c>
      <c r="E42" s="16">
        <f>'[1]10'!E44</f>
        <v>0</v>
      </c>
      <c r="F42" s="15">
        <f t="shared" si="6"/>
        <v>323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120</v>
      </c>
      <c r="C43" s="16">
        <f>'[1]10'!C45</f>
        <v>0</v>
      </c>
      <c r="D43" s="16">
        <f>'[1]10'!D45</f>
        <v>203</v>
      </c>
      <c r="E43" s="16">
        <f>'[1]10'!E45</f>
        <v>0</v>
      </c>
      <c r="F43" s="15">
        <f t="shared" si="6"/>
        <v>323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120</v>
      </c>
      <c r="C44" s="16">
        <f>'[1]10'!C46</f>
        <v>0</v>
      </c>
      <c r="D44" s="16">
        <f>'[1]10'!D46</f>
        <v>203</v>
      </c>
      <c r="E44" s="16">
        <f>'[1]10'!E46</f>
        <v>0</v>
      </c>
      <c r="F44" s="15">
        <f t="shared" si="6"/>
        <v>323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120</v>
      </c>
      <c r="C45" s="16">
        <f>'[1]10'!C47</f>
        <v>0</v>
      </c>
      <c r="D45" s="16">
        <f>'[1]10'!D47</f>
        <v>203</v>
      </c>
      <c r="E45" s="16">
        <f>'[1]10'!E47</f>
        <v>0</v>
      </c>
      <c r="F45" s="15">
        <f t="shared" si="6"/>
        <v>323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120</v>
      </c>
      <c r="C46" s="16">
        <f>'[1]10'!C48</f>
        <v>0</v>
      </c>
      <c r="D46" s="16">
        <f>'[1]10'!D48</f>
        <v>203</v>
      </c>
      <c r="E46" s="16">
        <f>'[1]10'!E48</f>
        <v>0</v>
      </c>
      <c r="F46" s="15">
        <f t="shared" si="6"/>
        <v>323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120</v>
      </c>
      <c r="C47" s="16">
        <f>'[1]10'!C49</f>
        <v>0</v>
      </c>
      <c r="D47" s="16">
        <f>'[1]10'!D49</f>
        <v>203</v>
      </c>
      <c r="E47" s="16">
        <f>'[1]10'!E49</f>
        <v>0</v>
      </c>
      <c r="F47" s="15">
        <f t="shared" si="6"/>
        <v>323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120</v>
      </c>
      <c r="C48" s="16">
        <f>'[1]10'!C50</f>
        <v>0</v>
      </c>
      <c r="D48" s="16">
        <f>'[1]10'!D50</f>
        <v>203</v>
      </c>
      <c r="E48" s="16">
        <f>'[1]10'!E50</f>
        <v>0</v>
      </c>
      <c r="F48" s="15">
        <f t="shared" si="6"/>
        <v>323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120</v>
      </c>
      <c r="C49" s="16">
        <f>'[1]10'!C51</f>
        <v>0</v>
      </c>
      <c r="D49" s="16">
        <f>'[1]10'!D51</f>
        <v>203</v>
      </c>
      <c r="E49" s="16">
        <f>'[1]10'!E51</f>
        <v>0</v>
      </c>
      <c r="F49" s="15">
        <f t="shared" si="6"/>
        <v>323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120</v>
      </c>
      <c r="C50" s="16">
        <f>'[1]10'!C52</f>
        <v>0</v>
      </c>
      <c r="D50" s="16">
        <f>'[1]10'!D52</f>
        <v>203</v>
      </c>
      <c r="E50" s="16">
        <f>'[1]10'!E52</f>
        <v>0</v>
      </c>
      <c r="F50" s="15">
        <f t="shared" si="6"/>
        <v>323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120</v>
      </c>
      <c r="C51" s="16">
        <f>'[1]10'!C53</f>
        <v>0</v>
      </c>
      <c r="D51" s="16">
        <f>'[1]10'!D53</f>
        <v>203</v>
      </c>
      <c r="E51" s="16">
        <f>'[1]10'!E53</f>
        <v>0</v>
      </c>
      <c r="F51" s="15">
        <f t="shared" si="6"/>
        <v>323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120</v>
      </c>
      <c r="C52" s="16">
        <f>'[1]10'!C54</f>
        <v>0</v>
      </c>
      <c r="D52" s="16">
        <f>'[1]10'!D54</f>
        <v>203</v>
      </c>
      <c r="E52" s="16">
        <f>'[1]10'!E54</f>
        <v>0</v>
      </c>
      <c r="F52" s="15">
        <f t="shared" si="6"/>
        <v>323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120</v>
      </c>
      <c r="C53" s="16">
        <f>'[1]10'!C55</f>
        <v>0</v>
      </c>
      <c r="D53" s="16">
        <f>'[1]10'!D55</f>
        <v>203</v>
      </c>
      <c r="E53" s="16">
        <f>'[1]10'!E55</f>
        <v>0</v>
      </c>
      <c r="F53" s="15">
        <f t="shared" si="6"/>
        <v>323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120</v>
      </c>
      <c r="C54" s="16">
        <f>'[1]10'!C56</f>
        <v>0</v>
      </c>
      <c r="D54" s="16">
        <f>'[1]10'!D56</f>
        <v>203</v>
      </c>
      <c r="E54" s="16">
        <f>'[1]10'!E56</f>
        <v>0</v>
      </c>
      <c r="F54" s="15">
        <f t="shared" si="6"/>
        <v>323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120</v>
      </c>
      <c r="C55" s="16">
        <f>'[1]10'!C57</f>
        <v>0</v>
      </c>
      <c r="D55" s="16">
        <f>'[1]10'!D57</f>
        <v>203</v>
      </c>
      <c r="E55" s="16">
        <f>'[1]10'!E57</f>
        <v>0</v>
      </c>
      <c r="F55" s="15">
        <f t="shared" si="6"/>
        <v>323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120</v>
      </c>
      <c r="C56" s="16">
        <f>'[1]10'!C58</f>
        <v>0</v>
      </c>
      <c r="D56" s="16">
        <f>'[1]10'!D58</f>
        <v>203</v>
      </c>
      <c r="E56" s="16">
        <f>'[1]10'!E58</f>
        <v>0</v>
      </c>
      <c r="F56" s="15">
        <f t="shared" si="6"/>
        <v>323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120</v>
      </c>
      <c r="C57" s="16">
        <f>'[1]10'!C59</f>
        <v>0</v>
      </c>
      <c r="D57" s="16">
        <f>'[1]10'!D59</f>
        <v>203</v>
      </c>
      <c r="E57" s="16">
        <f>'[1]10'!E59</f>
        <v>0</v>
      </c>
      <c r="F57" s="15">
        <f t="shared" si="6"/>
        <v>323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120</v>
      </c>
      <c r="C58" s="16">
        <f>'[1]10'!C60</f>
        <v>0</v>
      </c>
      <c r="D58" s="16">
        <f>'[1]10'!D60</f>
        <v>203</v>
      </c>
      <c r="E58" s="16">
        <f>'[1]10'!E60</f>
        <v>0</v>
      </c>
      <c r="F58" s="15">
        <f t="shared" si="6"/>
        <v>323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120</v>
      </c>
      <c r="C59" s="16">
        <f>'[1]10'!C61</f>
        <v>0</v>
      </c>
      <c r="D59" s="16">
        <f>'[1]10'!D61</f>
        <v>203</v>
      </c>
      <c r="E59" s="16">
        <f>'[1]10'!E61</f>
        <v>0</v>
      </c>
      <c r="F59" s="15">
        <f t="shared" si="6"/>
        <v>323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120</v>
      </c>
      <c r="C60" s="16">
        <f>'[1]10'!C62</f>
        <v>0</v>
      </c>
      <c r="D60" s="16">
        <f>'[1]10'!D62</f>
        <v>203</v>
      </c>
      <c r="E60" s="16">
        <f>'[1]10'!E62</f>
        <v>0</v>
      </c>
      <c r="F60" s="15">
        <f t="shared" si="6"/>
        <v>323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120</v>
      </c>
      <c r="C61" s="16">
        <f>'[1]10'!C63</f>
        <v>0</v>
      </c>
      <c r="D61" s="16">
        <f>'[1]10'!D63</f>
        <v>203</v>
      </c>
      <c r="E61" s="16">
        <f>'[1]10'!E63</f>
        <v>0</v>
      </c>
      <c r="F61" s="15">
        <f t="shared" si="6"/>
        <v>323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120</v>
      </c>
      <c r="C62" s="16">
        <f>'[1]10'!C64</f>
        <v>0</v>
      </c>
      <c r="D62" s="16">
        <f>'[1]10'!D64</f>
        <v>203</v>
      </c>
      <c r="E62" s="16">
        <f>'[1]10'!E64</f>
        <v>0</v>
      </c>
      <c r="F62" s="15">
        <f t="shared" si="6"/>
        <v>323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120</v>
      </c>
      <c r="C63" s="16">
        <f>'[1]10'!C65</f>
        <v>0</v>
      </c>
      <c r="D63" s="16">
        <f>'[1]10'!D65</f>
        <v>203</v>
      </c>
      <c r="E63" s="16">
        <f>'[1]10'!E65</f>
        <v>0</v>
      </c>
      <c r="F63" s="15">
        <f t="shared" si="6"/>
        <v>323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120</v>
      </c>
      <c r="C64" s="16">
        <f>'[1]10'!C66</f>
        <v>0</v>
      </c>
      <c r="D64" s="16">
        <f>'[1]10'!D66</f>
        <v>203</v>
      </c>
      <c r="E64" s="16">
        <f>'[1]10'!E66</f>
        <v>0</v>
      </c>
      <c r="F64" s="15">
        <f t="shared" si="6"/>
        <v>323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120</v>
      </c>
      <c r="C65" s="16">
        <f>'[1]10'!C67</f>
        <v>0</v>
      </c>
      <c r="D65" s="16">
        <f>'[1]10'!D67</f>
        <v>203</v>
      </c>
      <c r="E65" s="16">
        <f>'[1]10'!E67</f>
        <v>0</v>
      </c>
      <c r="F65" s="15">
        <f t="shared" si="6"/>
        <v>323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120</v>
      </c>
      <c r="C66" s="16">
        <f>'[1]10'!C68</f>
        <v>0</v>
      </c>
      <c r="D66" s="16">
        <f>'[1]10'!D68</f>
        <v>203</v>
      </c>
      <c r="E66" s="16">
        <f>'[1]10'!E68</f>
        <v>0</v>
      </c>
      <c r="F66" s="15">
        <f t="shared" si="6"/>
        <v>323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120</v>
      </c>
      <c r="C67" s="16">
        <f>'[1]10'!C69</f>
        <v>0</v>
      </c>
      <c r="D67" s="16">
        <f>'[1]10'!D69</f>
        <v>203</v>
      </c>
      <c r="E67" s="16">
        <f>'[1]10'!E69</f>
        <v>0</v>
      </c>
      <c r="F67" s="15">
        <f t="shared" si="6"/>
        <v>323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120</v>
      </c>
      <c r="C68" s="16">
        <f>'[1]10'!C70</f>
        <v>0</v>
      </c>
      <c r="D68" s="16">
        <f>'[1]10'!D70</f>
        <v>203</v>
      </c>
      <c r="E68" s="16">
        <f>'[1]10'!E70</f>
        <v>0</v>
      </c>
      <c r="F68" s="15">
        <f t="shared" si="6"/>
        <v>323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120</v>
      </c>
      <c r="C69" s="16">
        <f>'[1]10'!C71</f>
        <v>0</v>
      </c>
      <c r="D69" s="16">
        <f>'[1]10'!D71</f>
        <v>203</v>
      </c>
      <c r="E69" s="16">
        <f>'[1]10'!E71</f>
        <v>0</v>
      </c>
      <c r="F69" s="15">
        <f t="shared" ref="F69:F98" si="17">SUM(B69:E69)</f>
        <v>323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120</v>
      </c>
      <c r="C70" s="16">
        <f>'[1]10'!C72</f>
        <v>0</v>
      </c>
      <c r="D70" s="16">
        <f>'[1]10'!D72</f>
        <v>203</v>
      </c>
      <c r="E70" s="16">
        <f>'[1]10'!E72</f>
        <v>0</v>
      </c>
      <c r="F70" s="15">
        <f t="shared" si="17"/>
        <v>323</v>
      </c>
      <c r="G70" s="15">
        <f>'[1]10'!H72</f>
        <v>-1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-1</v>
      </c>
      <c r="L70" s="18">
        <f>frq!C70</f>
        <v>1</v>
      </c>
      <c r="M70" s="16">
        <f t="shared" si="11"/>
        <v>-1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-1</v>
      </c>
    </row>
    <row r="71" spans="1:19">
      <c r="A71" s="8" t="s">
        <v>113</v>
      </c>
      <c r="B71" s="15">
        <f>'[1]10'!B73</f>
        <v>120</v>
      </c>
      <c r="C71" s="16">
        <f>'[1]10'!C73</f>
        <v>0</v>
      </c>
      <c r="D71" s="16">
        <f>'[1]10'!D73</f>
        <v>203</v>
      </c>
      <c r="E71" s="16">
        <f>'[1]10'!E73</f>
        <v>0</v>
      </c>
      <c r="F71" s="15">
        <f t="shared" si="17"/>
        <v>323</v>
      </c>
      <c r="G71" s="15">
        <f>'[1]10'!H73</f>
        <v>-1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-1</v>
      </c>
      <c r="L71" s="18">
        <f>frq!C71</f>
        <v>1</v>
      </c>
      <c r="M71" s="16">
        <f t="shared" si="11"/>
        <v>-1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-1</v>
      </c>
    </row>
    <row r="72" spans="1:19">
      <c r="A72" s="8" t="s">
        <v>114</v>
      </c>
      <c r="B72" s="15">
        <f>'[1]10'!B74</f>
        <v>120</v>
      </c>
      <c r="C72" s="16">
        <f>'[1]10'!C74</f>
        <v>0</v>
      </c>
      <c r="D72" s="16">
        <f>'[1]10'!D74</f>
        <v>203</v>
      </c>
      <c r="E72" s="16">
        <f>'[1]10'!E74</f>
        <v>0</v>
      </c>
      <c r="F72" s="15">
        <f t="shared" si="17"/>
        <v>323</v>
      </c>
      <c r="G72" s="15">
        <f>'[1]10'!H74</f>
        <v>-1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-1</v>
      </c>
      <c r="L72" s="18">
        <f>frq!C72</f>
        <v>1</v>
      </c>
      <c r="M72" s="16">
        <f t="shared" si="11"/>
        <v>-1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-1</v>
      </c>
    </row>
    <row r="73" spans="1:19">
      <c r="A73" s="8" t="s">
        <v>115</v>
      </c>
      <c r="B73" s="15">
        <f>'[1]10'!B75</f>
        <v>120</v>
      </c>
      <c r="C73" s="16">
        <f>'[1]10'!C75</f>
        <v>0</v>
      </c>
      <c r="D73" s="16">
        <f>'[1]10'!D75</f>
        <v>203</v>
      </c>
      <c r="E73" s="16">
        <f>'[1]10'!E75</f>
        <v>0</v>
      </c>
      <c r="F73" s="15">
        <f t="shared" si="17"/>
        <v>323</v>
      </c>
      <c r="G73" s="15">
        <f>'[1]10'!H75</f>
        <v>-1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-1</v>
      </c>
      <c r="L73" s="18">
        <f>frq!C73</f>
        <v>1</v>
      </c>
      <c r="M73" s="16">
        <f t="shared" si="11"/>
        <v>-1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-1</v>
      </c>
    </row>
    <row r="74" spans="1:19">
      <c r="A74" s="8" t="s">
        <v>116</v>
      </c>
      <c r="B74" s="15">
        <f>'[1]10'!B76</f>
        <v>120</v>
      </c>
      <c r="C74" s="16">
        <f>'[1]10'!C76</f>
        <v>0</v>
      </c>
      <c r="D74" s="16">
        <f>'[1]10'!D76</f>
        <v>203</v>
      </c>
      <c r="E74" s="16">
        <f>'[1]10'!E76</f>
        <v>0</v>
      </c>
      <c r="F74" s="15">
        <f t="shared" si="17"/>
        <v>323</v>
      </c>
      <c r="G74" s="15">
        <f>'[1]10'!H76</f>
        <v>-1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-1</v>
      </c>
      <c r="L74" s="18">
        <f>frq!C74</f>
        <v>1</v>
      </c>
      <c r="M74" s="16">
        <f t="shared" si="11"/>
        <v>-1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</v>
      </c>
    </row>
    <row r="75" spans="1:19">
      <c r="A75" s="8" t="s">
        <v>117</v>
      </c>
      <c r="B75" s="15">
        <f>'[1]10'!B77</f>
        <v>120</v>
      </c>
      <c r="C75" s="16">
        <f>'[1]10'!C77</f>
        <v>0</v>
      </c>
      <c r="D75" s="16">
        <f>'[1]10'!D77</f>
        <v>203</v>
      </c>
      <c r="E75" s="16">
        <f>'[1]10'!E77</f>
        <v>0</v>
      </c>
      <c r="F75" s="15">
        <f t="shared" si="17"/>
        <v>323</v>
      </c>
      <c r="G75" s="15">
        <f>'[1]10'!H77</f>
        <v>-1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-1</v>
      </c>
      <c r="L75" s="18">
        <f>frq!C75</f>
        <v>1</v>
      </c>
      <c r="M75" s="16">
        <f t="shared" si="11"/>
        <v>-1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</v>
      </c>
    </row>
    <row r="76" spans="1:19">
      <c r="A76" s="8" t="s">
        <v>118</v>
      </c>
      <c r="B76" s="15">
        <f>'[1]10'!B78</f>
        <v>120</v>
      </c>
      <c r="C76" s="16">
        <f>'[1]10'!C78</f>
        <v>0</v>
      </c>
      <c r="D76" s="16">
        <f>'[1]10'!D78</f>
        <v>203</v>
      </c>
      <c r="E76" s="16">
        <f>'[1]10'!E78</f>
        <v>0</v>
      </c>
      <c r="F76" s="15">
        <f t="shared" si="17"/>
        <v>323</v>
      </c>
      <c r="G76" s="15">
        <f>'[1]10'!H78</f>
        <v>-1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-1</v>
      </c>
      <c r="L76" s="18">
        <f>frq!C76</f>
        <v>1</v>
      </c>
      <c r="M76" s="16">
        <f t="shared" si="11"/>
        <v>-1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</v>
      </c>
    </row>
    <row r="77" spans="1:19">
      <c r="A77" s="8" t="s">
        <v>119</v>
      </c>
      <c r="B77" s="15">
        <f>'[1]10'!B79</f>
        <v>120</v>
      </c>
      <c r="C77" s="16">
        <f>'[1]10'!C79</f>
        <v>0</v>
      </c>
      <c r="D77" s="16">
        <f>'[1]10'!D79</f>
        <v>203</v>
      </c>
      <c r="E77" s="16">
        <f>'[1]10'!E79</f>
        <v>0</v>
      </c>
      <c r="F77" s="15">
        <f t="shared" si="17"/>
        <v>323</v>
      </c>
      <c r="G77" s="15">
        <f>'[1]10'!H79</f>
        <v>-1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-1</v>
      </c>
      <c r="L77" s="18">
        <f>frq!C77</f>
        <v>1</v>
      </c>
      <c r="M77" s="16">
        <f t="shared" si="11"/>
        <v>-1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</v>
      </c>
    </row>
    <row r="78" spans="1:19">
      <c r="A78" s="8" t="s">
        <v>120</v>
      </c>
      <c r="B78" s="15">
        <f>'[1]10'!B80</f>
        <v>120</v>
      </c>
      <c r="C78" s="16">
        <f>'[1]10'!C80</f>
        <v>0</v>
      </c>
      <c r="D78" s="16">
        <f>'[1]10'!D80</f>
        <v>203</v>
      </c>
      <c r="E78" s="16">
        <f>'[1]10'!E80</f>
        <v>0</v>
      </c>
      <c r="F78" s="15">
        <f t="shared" si="17"/>
        <v>323</v>
      </c>
      <c r="G78" s="15">
        <f>'[1]10'!H80</f>
        <v>-1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-1</v>
      </c>
      <c r="L78" s="18">
        <f>frq!C78</f>
        <v>1</v>
      </c>
      <c r="M78" s="16">
        <f t="shared" si="11"/>
        <v>-1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</v>
      </c>
    </row>
    <row r="79" spans="1:19">
      <c r="A79" s="8" t="s">
        <v>121</v>
      </c>
      <c r="B79" s="15">
        <f>'[1]10'!B81</f>
        <v>120</v>
      </c>
      <c r="C79" s="16">
        <f>'[1]10'!C81</f>
        <v>0</v>
      </c>
      <c r="D79" s="16">
        <f>'[1]10'!D81</f>
        <v>203</v>
      </c>
      <c r="E79" s="16">
        <f>'[1]10'!E81</f>
        <v>0</v>
      </c>
      <c r="F79" s="15">
        <f t="shared" si="17"/>
        <v>323</v>
      </c>
      <c r="G79" s="15">
        <f>'[1]10'!H81</f>
        <v>-1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-1</v>
      </c>
      <c r="L79" s="18">
        <f>frq!C79</f>
        <v>1</v>
      </c>
      <c r="M79" s="16">
        <f t="shared" si="11"/>
        <v>-1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</v>
      </c>
    </row>
    <row r="80" spans="1:19">
      <c r="A80" s="8" t="s">
        <v>122</v>
      </c>
      <c r="B80" s="15">
        <f>'[1]10'!B82</f>
        <v>120</v>
      </c>
      <c r="C80" s="16">
        <f>'[1]10'!C82</f>
        <v>0</v>
      </c>
      <c r="D80" s="16">
        <f>'[1]10'!D82</f>
        <v>203</v>
      </c>
      <c r="E80" s="16">
        <f>'[1]10'!E82</f>
        <v>0</v>
      </c>
      <c r="F80" s="15">
        <f t="shared" si="17"/>
        <v>323</v>
      </c>
      <c r="G80" s="15">
        <f>'[1]10'!H82</f>
        <v>-1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-1</v>
      </c>
      <c r="L80" s="18">
        <f>frq!C80</f>
        <v>1</v>
      </c>
      <c r="M80" s="16">
        <f t="shared" si="11"/>
        <v>-1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</v>
      </c>
    </row>
    <row r="81" spans="1:17">
      <c r="A81" s="8" t="s">
        <v>123</v>
      </c>
      <c r="B81" s="15">
        <f>'[1]10'!B83</f>
        <v>120</v>
      </c>
      <c r="C81" s="16">
        <f>'[1]10'!C83</f>
        <v>0</v>
      </c>
      <c r="D81" s="16">
        <f>'[1]10'!D83</f>
        <v>203</v>
      </c>
      <c r="E81" s="16">
        <f>'[1]10'!E83</f>
        <v>0</v>
      </c>
      <c r="F81" s="15">
        <f t="shared" si="17"/>
        <v>323</v>
      </c>
      <c r="G81" s="15">
        <f>'[1]10'!H83</f>
        <v>-1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-1</v>
      </c>
      <c r="L81" s="18">
        <f>frq!C81</f>
        <v>1</v>
      </c>
      <c r="M81" s="16">
        <f t="shared" si="11"/>
        <v>-1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</v>
      </c>
    </row>
    <row r="82" spans="1:17">
      <c r="A82" s="8" t="s">
        <v>124</v>
      </c>
      <c r="B82" s="15">
        <f>'[1]10'!B84</f>
        <v>120</v>
      </c>
      <c r="C82" s="16">
        <f>'[1]10'!C84</f>
        <v>0</v>
      </c>
      <c r="D82" s="16">
        <f>'[1]10'!D84</f>
        <v>203</v>
      </c>
      <c r="E82" s="16">
        <f>'[1]10'!E84</f>
        <v>0</v>
      </c>
      <c r="F82" s="15">
        <f t="shared" si="17"/>
        <v>323</v>
      </c>
      <c r="G82" s="15">
        <f>'[1]10'!H84</f>
        <v>-1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-1</v>
      </c>
      <c r="L82" s="18">
        <f>frq!C82</f>
        <v>1</v>
      </c>
      <c r="M82" s="16">
        <f t="shared" si="11"/>
        <v>-1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</v>
      </c>
    </row>
    <row r="83" spans="1:17">
      <c r="A83" s="8" t="s">
        <v>125</v>
      </c>
      <c r="B83" s="15">
        <f>'[1]10'!B85</f>
        <v>120</v>
      </c>
      <c r="C83" s="16">
        <f>'[1]10'!C85</f>
        <v>0</v>
      </c>
      <c r="D83" s="16">
        <f>'[1]10'!D85</f>
        <v>203</v>
      </c>
      <c r="E83" s="16">
        <f>'[1]10'!E85</f>
        <v>0</v>
      </c>
      <c r="F83" s="15">
        <f t="shared" si="17"/>
        <v>323</v>
      </c>
      <c r="G83" s="15">
        <f>'[1]10'!H85</f>
        <v>-1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-1</v>
      </c>
      <c r="L83" s="18">
        <f>frq!C83</f>
        <v>1</v>
      </c>
      <c r="M83" s="16">
        <f t="shared" si="11"/>
        <v>-1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</v>
      </c>
    </row>
    <row r="84" spans="1:17">
      <c r="A84" s="8" t="s">
        <v>126</v>
      </c>
      <c r="B84" s="15">
        <f>'[1]10'!B86</f>
        <v>120</v>
      </c>
      <c r="C84" s="16">
        <f>'[1]10'!C86</f>
        <v>0</v>
      </c>
      <c r="D84" s="16">
        <f>'[1]10'!D86</f>
        <v>203</v>
      </c>
      <c r="E84" s="16">
        <f>'[1]10'!E86</f>
        <v>0</v>
      </c>
      <c r="F84" s="15">
        <f t="shared" si="17"/>
        <v>323</v>
      </c>
      <c r="G84" s="15">
        <f>'[1]10'!H86</f>
        <v>-1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-1</v>
      </c>
      <c r="L84" s="18">
        <f>frq!C84</f>
        <v>1</v>
      </c>
      <c r="M84" s="16">
        <f t="shared" si="11"/>
        <v>-1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</v>
      </c>
    </row>
    <row r="85" spans="1:17">
      <c r="A85" s="8" t="s">
        <v>127</v>
      </c>
      <c r="B85" s="15">
        <f>'[1]10'!B87</f>
        <v>120</v>
      </c>
      <c r="C85" s="16">
        <f>'[1]10'!C87</f>
        <v>0</v>
      </c>
      <c r="D85" s="16">
        <f>'[1]10'!D87</f>
        <v>203</v>
      </c>
      <c r="E85" s="16">
        <f>'[1]10'!E87</f>
        <v>0</v>
      </c>
      <c r="F85" s="15">
        <f t="shared" si="17"/>
        <v>323</v>
      </c>
      <c r="G85" s="15">
        <f>'[1]10'!H87</f>
        <v>-1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-1</v>
      </c>
      <c r="L85" s="18">
        <f>frq!C85</f>
        <v>1</v>
      </c>
      <c r="M85" s="16">
        <f t="shared" si="11"/>
        <v>-1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</v>
      </c>
    </row>
    <row r="86" spans="1:17">
      <c r="A86" s="8" t="s">
        <v>128</v>
      </c>
      <c r="B86" s="15">
        <f>'[1]10'!B88</f>
        <v>120</v>
      </c>
      <c r="C86" s="16">
        <f>'[1]10'!C88</f>
        <v>0</v>
      </c>
      <c r="D86" s="16">
        <f>'[1]10'!D88</f>
        <v>203</v>
      </c>
      <c r="E86" s="16">
        <f>'[1]10'!E88</f>
        <v>0</v>
      </c>
      <c r="F86" s="15">
        <f t="shared" si="17"/>
        <v>323</v>
      </c>
      <c r="G86" s="15">
        <f>'[1]10'!H88</f>
        <v>-1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-1</v>
      </c>
      <c r="L86" s="18">
        <f>frq!C86</f>
        <v>1</v>
      </c>
      <c r="M86" s="16">
        <f t="shared" si="11"/>
        <v>-1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</v>
      </c>
    </row>
    <row r="87" spans="1:17">
      <c r="A87" s="8" t="s">
        <v>129</v>
      </c>
      <c r="B87" s="15">
        <f>'[1]10'!B89</f>
        <v>120</v>
      </c>
      <c r="C87" s="16">
        <f>'[1]10'!C89</f>
        <v>0</v>
      </c>
      <c r="D87" s="16">
        <f>'[1]10'!D89</f>
        <v>203</v>
      </c>
      <c r="E87" s="16">
        <f>'[1]10'!E89</f>
        <v>0</v>
      </c>
      <c r="F87" s="15">
        <f t="shared" si="17"/>
        <v>323</v>
      </c>
      <c r="G87" s="15">
        <f>'[1]10'!H89</f>
        <v>-1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-1</v>
      </c>
      <c r="L87" s="18">
        <f>frq!C87</f>
        <v>1</v>
      </c>
      <c r="M87" s="16">
        <f t="shared" si="11"/>
        <v>-1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-1</v>
      </c>
    </row>
    <row r="88" spans="1:17">
      <c r="A88" s="8" t="s">
        <v>130</v>
      </c>
      <c r="B88" s="15">
        <f>'[1]10'!B90</f>
        <v>120</v>
      </c>
      <c r="C88" s="16">
        <f>'[1]10'!C90</f>
        <v>0</v>
      </c>
      <c r="D88" s="16">
        <f>'[1]10'!D90</f>
        <v>203</v>
      </c>
      <c r="E88" s="16">
        <f>'[1]10'!E90</f>
        <v>0</v>
      </c>
      <c r="F88" s="15">
        <f t="shared" si="17"/>
        <v>323</v>
      </c>
      <c r="G88" s="15">
        <f>'[1]10'!H90</f>
        <v>-1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-1</v>
      </c>
      <c r="L88" s="18">
        <f>frq!C88</f>
        <v>1</v>
      </c>
      <c r="M88" s="16">
        <f t="shared" si="11"/>
        <v>-1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-1</v>
      </c>
    </row>
    <row r="89" spans="1:17">
      <c r="A89" s="8" t="s">
        <v>131</v>
      </c>
      <c r="B89" s="15">
        <f>'[1]10'!B91</f>
        <v>120</v>
      </c>
      <c r="C89" s="16">
        <f>'[1]10'!C91</f>
        <v>0</v>
      </c>
      <c r="D89" s="16">
        <f>'[1]10'!D91</f>
        <v>203</v>
      </c>
      <c r="E89" s="16">
        <f>'[1]10'!E91</f>
        <v>0</v>
      </c>
      <c r="F89" s="15">
        <f t="shared" si="17"/>
        <v>323</v>
      </c>
      <c r="G89" s="15">
        <f>'[1]10'!H91</f>
        <v>-1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-1</v>
      </c>
      <c r="L89" s="18">
        <f>frq!C89</f>
        <v>1</v>
      </c>
      <c r="M89" s="16">
        <f t="shared" si="11"/>
        <v>-1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-1</v>
      </c>
    </row>
    <row r="90" spans="1:17">
      <c r="A90" s="8" t="s">
        <v>132</v>
      </c>
      <c r="B90" s="15">
        <f>'[1]10'!B92</f>
        <v>120</v>
      </c>
      <c r="C90" s="16">
        <f>'[1]10'!C92</f>
        <v>0</v>
      </c>
      <c r="D90" s="16">
        <f>'[1]10'!D92</f>
        <v>203</v>
      </c>
      <c r="E90" s="16">
        <f>'[1]10'!E92</f>
        <v>0</v>
      </c>
      <c r="F90" s="15">
        <f t="shared" si="17"/>
        <v>323</v>
      </c>
      <c r="G90" s="15">
        <f>'[1]10'!H92</f>
        <v>-1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-1</v>
      </c>
      <c r="L90" s="18">
        <f>frq!C90</f>
        <v>1</v>
      </c>
      <c r="M90" s="16">
        <f t="shared" si="11"/>
        <v>-1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-1</v>
      </c>
    </row>
    <row r="91" spans="1:17">
      <c r="A91" s="8" t="s">
        <v>133</v>
      </c>
      <c r="B91" s="15">
        <f>'[1]10'!B93</f>
        <v>120</v>
      </c>
      <c r="C91" s="16">
        <f>'[1]10'!C93</f>
        <v>0</v>
      </c>
      <c r="D91" s="16">
        <f>'[1]10'!D93</f>
        <v>203</v>
      </c>
      <c r="E91" s="16">
        <f>'[1]10'!E93</f>
        <v>0</v>
      </c>
      <c r="F91" s="15">
        <f t="shared" si="17"/>
        <v>323</v>
      </c>
      <c r="G91" s="15">
        <f>'[1]10'!H93</f>
        <v>-1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-1</v>
      </c>
      <c r="L91" s="18">
        <f>frq!C91</f>
        <v>1</v>
      </c>
      <c r="M91" s="16">
        <f t="shared" si="11"/>
        <v>-1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-1</v>
      </c>
    </row>
    <row r="92" spans="1:17">
      <c r="A92" s="8" t="s">
        <v>134</v>
      </c>
      <c r="B92" s="15">
        <f>'[1]10'!B94</f>
        <v>120</v>
      </c>
      <c r="C92" s="16">
        <f>'[1]10'!C94</f>
        <v>0</v>
      </c>
      <c r="D92" s="16">
        <f>'[1]10'!D94</f>
        <v>203</v>
      </c>
      <c r="E92" s="16">
        <f>'[1]10'!E94</f>
        <v>0</v>
      </c>
      <c r="F92" s="15">
        <f t="shared" si="17"/>
        <v>323</v>
      </c>
      <c r="G92" s="15">
        <f>'[1]10'!H94</f>
        <v>-1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-1</v>
      </c>
      <c r="L92" s="18">
        <f>frq!C92</f>
        <v>1</v>
      </c>
      <c r="M92" s="16">
        <f t="shared" si="11"/>
        <v>-1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-1</v>
      </c>
    </row>
    <row r="93" spans="1:17">
      <c r="A93" s="8" t="s">
        <v>135</v>
      </c>
      <c r="B93" s="15">
        <f>'[1]10'!B95</f>
        <v>120</v>
      </c>
      <c r="C93" s="16">
        <f>'[1]10'!C95</f>
        <v>0</v>
      </c>
      <c r="D93" s="16">
        <f>'[1]10'!D95</f>
        <v>203</v>
      </c>
      <c r="E93" s="16">
        <f>'[1]10'!E95</f>
        <v>0</v>
      </c>
      <c r="F93" s="15">
        <f t="shared" si="17"/>
        <v>323</v>
      </c>
      <c r="G93" s="15">
        <f>'[1]10'!H95</f>
        <v>-1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-1</v>
      </c>
      <c r="L93" s="18">
        <f>frq!C93</f>
        <v>1</v>
      </c>
      <c r="M93" s="16">
        <f t="shared" si="11"/>
        <v>-1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-1</v>
      </c>
    </row>
    <row r="94" spans="1:17">
      <c r="A94" s="8" t="s">
        <v>136</v>
      </c>
      <c r="B94" s="15">
        <f>'[1]10'!B96</f>
        <v>120</v>
      </c>
      <c r="C94" s="16">
        <f>'[1]10'!C96</f>
        <v>0</v>
      </c>
      <c r="D94" s="16">
        <f>'[1]10'!D96</f>
        <v>203</v>
      </c>
      <c r="E94" s="16">
        <f>'[1]10'!E96</f>
        <v>0</v>
      </c>
      <c r="F94" s="15">
        <f t="shared" si="17"/>
        <v>323</v>
      </c>
      <c r="G94" s="15">
        <f>'[1]10'!H96</f>
        <v>-1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-1</v>
      </c>
      <c r="L94" s="18">
        <f>frq!C94</f>
        <v>1</v>
      </c>
      <c r="M94" s="16">
        <f t="shared" si="11"/>
        <v>-1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-1</v>
      </c>
    </row>
    <row r="95" spans="1:17">
      <c r="A95" s="8" t="s">
        <v>137</v>
      </c>
      <c r="B95" s="15">
        <f>'[1]10'!B97</f>
        <v>120</v>
      </c>
      <c r="C95" s="16">
        <f>'[1]10'!C97</f>
        <v>0</v>
      </c>
      <c r="D95" s="16">
        <f>'[1]10'!D97</f>
        <v>203</v>
      </c>
      <c r="E95" s="16">
        <f>'[1]10'!E97</f>
        <v>0</v>
      </c>
      <c r="F95" s="15">
        <f t="shared" si="17"/>
        <v>323</v>
      </c>
      <c r="G95" s="15">
        <f>'[1]10'!H97</f>
        <v>-1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-1</v>
      </c>
      <c r="L95" s="18">
        <f>frq!C95</f>
        <v>1</v>
      </c>
      <c r="M95" s="16">
        <f t="shared" si="11"/>
        <v>-1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-1</v>
      </c>
    </row>
    <row r="96" spans="1:17">
      <c r="A96" s="8" t="s">
        <v>138</v>
      </c>
      <c r="B96" s="15">
        <f>'[1]10'!B98</f>
        <v>120</v>
      </c>
      <c r="C96" s="16">
        <f>'[1]10'!C98</f>
        <v>0</v>
      </c>
      <c r="D96" s="16">
        <f>'[1]10'!D98</f>
        <v>203</v>
      </c>
      <c r="E96" s="16">
        <f>'[1]10'!E98</f>
        <v>0</v>
      </c>
      <c r="F96" s="15">
        <f t="shared" si="17"/>
        <v>323</v>
      </c>
      <c r="G96" s="15">
        <f>'[1]10'!H98</f>
        <v>-1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-1</v>
      </c>
      <c r="L96" s="18">
        <f>frq!C96</f>
        <v>1</v>
      </c>
      <c r="M96" s="16">
        <f t="shared" si="11"/>
        <v>-1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-1</v>
      </c>
    </row>
    <row r="97" spans="1:17">
      <c r="A97" s="8" t="s">
        <v>139</v>
      </c>
      <c r="B97" s="15">
        <f>'[1]10'!B99</f>
        <v>120</v>
      </c>
      <c r="C97" s="16">
        <f>'[1]10'!C99</f>
        <v>0</v>
      </c>
      <c r="D97" s="16">
        <f>'[1]10'!D99</f>
        <v>203</v>
      </c>
      <c r="E97" s="16">
        <f>'[1]10'!E99</f>
        <v>0</v>
      </c>
      <c r="F97" s="15">
        <f t="shared" si="17"/>
        <v>323</v>
      </c>
      <c r="G97" s="15">
        <f>'[1]10'!H99</f>
        <v>-1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-1</v>
      </c>
      <c r="L97" s="18">
        <f>frq!C97</f>
        <v>1</v>
      </c>
      <c r="M97" s="16">
        <f t="shared" si="11"/>
        <v>-1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-1</v>
      </c>
    </row>
    <row r="98" spans="1:17">
      <c r="A98" s="8" t="s">
        <v>140</v>
      </c>
      <c r="B98" s="15">
        <f>'[1]10'!B100</f>
        <v>120</v>
      </c>
      <c r="C98" s="16">
        <f>'[1]10'!C100</f>
        <v>0</v>
      </c>
      <c r="D98" s="16">
        <f>'[1]10'!D100</f>
        <v>203</v>
      </c>
      <c r="E98" s="16">
        <f>'[1]10'!E100</f>
        <v>0</v>
      </c>
      <c r="F98" s="15">
        <f t="shared" si="17"/>
        <v>323</v>
      </c>
      <c r="G98" s="15">
        <f>'[1]10'!H100</f>
        <v>-1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-1</v>
      </c>
      <c r="L98" s="18">
        <f>frq!C98</f>
        <v>1</v>
      </c>
      <c r="M98" s="16">
        <f t="shared" si="11"/>
        <v>-1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-7.2500000000000004E-3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-7.2500000000000004E-3</v>
      </c>
      <c r="L99" s="15">
        <f t="shared" si="18"/>
        <v>2.4E-2</v>
      </c>
      <c r="M99" s="15">
        <f t="shared" si="18"/>
        <v>-7.2500000000000004E-3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-7.2500000000000004E-3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S13" sqref="S1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'[2]10'!B5</f>
        <v>84</v>
      </c>
      <c r="C3" s="202">
        <f>'[2]10'!C5</f>
        <v>0</v>
      </c>
      <c r="D3" s="202">
        <f>'[2]10'!D5</f>
        <v>0</v>
      </c>
      <c r="E3" s="202">
        <f>'[2]10'!E5</f>
        <v>0</v>
      </c>
      <c r="F3" s="15">
        <f>SUM(B3:E3)</f>
        <v>84</v>
      </c>
      <c r="G3" s="201">
        <f>'[2]10'!H5</f>
        <v>37</v>
      </c>
      <c r="H3" s="202">
        <f>'[2]10'!I5</f>
        <v>0</v>
      </c>
      <c r="I3" s="202">
        <f>'[2]10'!J5</f>
        <v>0</v>
      </c>
      <c r="J3" s="202">
        <f>'[2]10'!K5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'[2]10'!B6</f>
        <v>84</v>
      </c>
      <c r="C4" s="202">
        <f>'[2]10'!C6</f>
        <v>0</v>
      </c>
      <c r="D4" s="202">
        <f>'[2]10'!D6</f>
        <v>0</v>
      </c>
      <c r="E4" s="202">
        <f>'[2]10'!E6</f>
        <v>0</v>
      </c>
      <c r="F4" s="15">
        <f>SUM(B4:E4)</f>
        <v>84</v>
      </c>
      <c r="G4" s="201">
        <f>'[2]10'!H6</f>
        <v>37</v>
      </c>
      <c r="H4" s="202">
        <f>'[2]10'!I6</f>
        <v>0</v>
      </c>
      <c r="I4" s="202">
        <f>'[2]10'!J6</f>
        <v>0</v>
      </c>
      <c r="J4" s="202">
        <f>'[2]10'!K6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'[2]10'!B7</f>
        <v>84</v>
      </c>
      <c r="C5" s="202">
        <f>'[2]10'!C7</f>
        <v>0</v>
      </c>
      <c r="D5" s="202">
        <f>'[2]10'!D7</f>
        <v>0</v>
      </c>
      <c r="E5" s="202">
        <f>'[2]10'!E7</f>
        <v>0</v>
      </c>
      <c r="F5" s="15">
        <f t="shared" ref="F5:F68" si="6">SUM(B5:E5)</f>
        <v>84</v>
      </c>
      <c r="G5" s="201">
        <f>'[2]10'!H7</f>
        <v>37</v>
      </c>
      <c r="H5" s="202">
        <f>'[2]10'!I7</f>
        <v>0</v>
      </c>
      <c r="I5" s="202">
        <f>'[2]10'!J7</f>
        <v>0</v>
      </c>
      <c r="J5" s="202">
        <f>'[2]10'!K7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'[2]10'!B8</f>
        <v>84</v>
      </c>
      <c r="C6" s="202">
        <f>'[2]10'!C8</f>
        <v>0</v>
      </c>
      <c r="D6" s="202">
        <f>'[2]10'!D8</f>
        <v>0</v>
      </c>
      <c r="E6" s="202">
        <f>'[2]10'!E8</f>
        <v>0</v>
      </c>
      <c r="F6" s="15">
        <f t="shared" si="6"/>
        <v>84</v>
      </c>
      <c r="G6" s="201">
        <f>'[2]10'!H8</f>
        <v>37</v>
      </c>
      <c r="H6" s="202">
        <f>'[2]10'!I8</f>
        <v>0</v>
      </c>
      <c r="I6" s="202">
        <f>'[2]10'!J8</f>
        <v>0</v>
      </c>
      <c r="J6" s="202">
        <f>'[2]10'!K8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'[2]10'!B9</f>
        <v>84</v>
      </c>
      <c r="C7" s="202">
        <f>'[2]10'!C9</f>
        <v>0</v>
      </c>
      <c r="D7" s="202">
        <f>'[2]10'!D9</f>
        <v>0</v>
      </c>
      <c r="E7" s="202">
        <f>'[2]10'!E9</f>
        <v>0</v>
      </c>
      <c r="F7" s="15">
        <f t="shared" si="6"/>
        <v>84</v>
      </c>
      <c r="G7" s="201">
        <f>'[2]10'!H9</f>
        <v>37</v>
      </c>
      <c r="H7" s="202">
        <f>'[2]10'!I9</f>
        <v>0</v>
      </c>
      <c r="I7" s="202">
        <f>'[2]10'!J9</f>
        <v>0</v>
      </c>
      <c r="J7" s="202">
        <f>'[2]10'!K9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'[2]10'!B10</f>
        <v>84</v>
      </c>
      <c r="C8" s="202">
        <f>'[2]10'!C10</f>
        <v>0</v>
      </c>
      <c r="D8" s="202">
        <f>'[2]10'!D10</f>
        <v>0</v>
      </c>
      <c r="E8" s="202">
        <f>'[2]10'!E10</f>
        <v>0</v>
      </c>
      <c r="F8" s="15">
        <f t="shared" si="6"/>
        <v>84</v>
      </c>
      <c r="G8" s="201">
        <f>'[2]10'!H10</f>
        <v>37</v>
      </c>
      <c r="H8" s="202">
        <f>'[2]10'!I10</f>
        <v>0</v>
      </c>
      <c r="I8" s="202">
        <f>'[2]10'!J10</f>
        <v>0</v>
      </c>
      <c r="J8" s="202">
        <f>'[2]10'!K10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'[2]10'!B11</f>
        <v>84</v>
      </c>
      <c r="C9" s="202">
        <f>'[2]10'!C11</f>
        <v>0</v>
      </c>
      <c r="D9" s="202">
        <f>'[2]10'!D11</f>
        <v>0</v>
      </c>
      <c r="E9" s="202">
        <f>'[2]10'!E11</f>
        <v>0</v>
      </c>
      <c r="F9" s="15">
        <f t="shared" si="6"/>
        <v>84</v>
      </c>
      <c r="G9" s="201">
        <f>'[2]10'!H11</f>
        <v>37</v>
      </c>
      <c r="H9" s="202">
        <f>'[2]10'!I11</f>
        <v>0</v>
      </c>
      <c r="I9" s="202">
        <f>'[2]10'!J11</f>
        <v>0</v>
      </c>
      <c r="J9" s="202">
        <f>'[2]10'!K11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'[2]10'!B12</f>
        <v>84</v>
      </c>
      <c r="C10" s="202">
        <f>'[2]10'!C12</f>
        <v>0</v>
      </c>
      <c r="D10" s="202">
        <f>'[2]10'!D12</f>
        <v>0</v>
      </c>
      <c r="E10" s="202">
        <f>'[2]10'!E12</f>
        <v>0</v>
      </c>
      <c r="F10" s="15">
        <f t="shared" si="6"/>
        <v>84</v>
      </c>
      <c r="G10" s="201">
        <f>'[2]10'!H12</f>
        <v>37</v>
      </c>
      <c r="H10" s="202">
        <f>'[2]10'!I12</f>
        <v>0</v>
      </c>
      <c r="I10" s="202">
        <f>'[2]10'!J12</f>
        <v>0</v>
      </c>
      <c r="J10" s="202">
        <f>'[2]10'!K12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'[2]10'!B13</f>
        <v>84</v>
      </c>
      <c r="C11" s="202">
        <f>'[2]10'!C13</f>
        <v>0</v>
      </c>
      <c r="D11" s="202">
        <f>'[2]10'!D13</f>
        <v>0</v>
      </c>
      <c r="E11" s="202">
        <f>'[2]10'!E13</f>
        <v>0</v>
      </c>
      <c r="F11" s="15">
        <f t="shared" si="6"/>
        <v>84</v>
      </c>
      <c r="G11" s="201">
        <f>'[2]10'!H13</f>
        <v>37</v>
      </c>
      <c r="H11" s="202">
        <f>'[2]10'!I13</f>
        <v>0</v>
      </c>
      <c r="I11" s="202">
        <f>'[2]10'!J13</f>
        <v>0</v>
      </c>
      <c r="J11" s="202">
        <f>'[2]10'!K13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'[2]10'!B14</f>
        <v>84</v>
      </c>
      <c r="C12" s="202">
        <f>'[2]10'!C14</f>
        <v>0</v>
      </c>
      <c r="D12" s="202">
        <f>'[2]10'!D14</f>
        <v>0</v>
      </c>
      <c r="E12" s="202">
        <f>'[2]10'!E14</f>
        <v>0</v>
      </c>
      <c r="F12" s="15">
        <f t="shared" si="6"/>
        <v>84</v>
      </c>
      <c r="G12" s="201">
        <f>'[2]10'!H14</f>
        <v>37</v>
      </c>
      <c r="H12" s="202">
        <f>'[2]10'!I14</f>
        <v>0</v>
      </c>
      <c r="I12" s="202">
        <f>'[2]10'!J14</f>
        <v>0</v>
      </c>
      <c r="J12" s="202">
        <f>'[2]10'!K14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'[2]10'!B15</f>
        <v>84</v>
      </c>
      <c r="C13" s="202">
        <f>'[2]10'!C15</f>
        <v>0</v>
      </c>
      <c r="D13" s="202">
        <f>'[2]10'!D15</f>
        <v>0</v>
      </c>
      <c r="E13" s="202">
        <f>'[2]10'!E15</f>
        <v>0</v>
      </c>
      <c r="F13" s="15">
        <f t="shared" si="6"/>
        <v>84</v>
      </c>
      <c r="G13" s="201">
        <f>'[2]10'!H15</f>
        <v>38</v>
      </c>
      <c r="H13" s="202">
        <f>'[2]10'!I15</f>
        <v>0</v>
      </c>
      <c r="I13" s="202">
        <f>'[2]10'!J15</f>
        <v>0</v>
      </c>
      <c r="J13" s="202">
        <f>'[2]10'!K15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1">
        <f>'[2]10'!B16</f>
        <v>84</v>
      </c>
      <c r="C14" s="202">
        <f>'[2]10'!C16</f>
        <v>0</v>
      </c>
      <c r="D14" s="202">
        <f>'[2]10'!D16</f>
        <v>0</v>
      </c>
      <c r="E14" s="202">
        <f>'[2]10'!E16</f>
        <v>0</v>
      </c>
      <c r="F14" s="15">
        <f t="shared" si="6"/>
        <v>84</v>
      </c>
      <c r="G14" s="201">
        <f>'[2]10'!H16</f>
        <v>38</v>
      </c>
      <c r="H14" s="202">
        <f>'[2]10'!I16</f>
        <v>0</v>
      </c>
      <c r="I14" s="202">
        <f>'[2]10'!J16</f>
        <v>0</v>
      </c>
      <c r="J14" s="202">
        <f>'[2]10'!K16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1">
        <f>'[2]10'!B17</f>
        <v>84</v>
      </c>
      <c r="C15" s="202">
        <f>'[2]10'!C17</f>
        <v>0</v>
      </c>
      <c r="D15" s="202">
        <f>'[2]10'!D17</f>
        <v>0</v>
      </c>
      <c r="E15" s="202">
        <f>'[2]10'!E17</f>
        <v>0</v>
      </c>
      <c r="F15" s="15">
        <f t="shared" si="6"/>
        <v>84</v>
      </c>
      <c r="G15" s="201">
        <f>'[2]10'!H17</f>
        <v>37</v>
      </c>
      <c r="H15" s="202">
        <f>'[2]10'!I17</f>
        <v>0</v>
      </c>
      <c r="I15" s="202">
        <f>'[2]10'!J17</f>
        <v>0</v>
      </c>
      <c r="J15" s="202">
        <f>'[2]10'!K17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'[2]10'!B18</f>
        <v>84</v>
      </c>
      <c r="C16" s="202">
        <f>'[2]10'!C18</f>
        <v>0</v>
      </c>
      <c r="D16" s="202">
        <f>'[2]10'!D18</f>
        <v>0</v>
      </c>
      <c r="E16" s="202">
        <f>'[2]10'!E18</f>
        <v>0</v>
      </c>
      <c r="F16" s="15">
        <f t="shared" si="6"/>
        <v>84</v>
      </c>
      <c r="G16" s="201">
        <f>'[2]10'!H18</f>
        <v>37</v>
      </c>
      <c r="H16" s="202">
        <f>'[2]10'!I18</f>
        <v>0</v>
      </c>
      <c r="I16" s="202">
        <f>'[2]10'!J18</f>
        <v>0</v>
      </c>
      <c r="J16" s="202">
        <f>'[2]10'!K18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'[2]10'!B19</f>
        <v>84</v>
      </c>
      <c r="C17" s="202">
        <f>'[2]10'!C19</f>
        <v>0</v>
      </c>
      <c r="D17" s="202">
        <f>'[2]10'!D19</f>
        <v>0</v>
      </c>
      <c r="E17" s="202">
        <f>'[2]10'!E19</f>
        <v>0</v>
      </c>
      <c r="F17" s="15">
        <f t="shared" si="6"/>
        <v>84</v>
      </c>
      <c r="G17" s="201">
        <f>'[2]10'!H19</f>
        <v>37</v>
      </c>
      <c r="H17" s="202">
        <f>'[2]10'!I19</f>
        <v>0</v>
      </c>
      <c r="I17" s="202">
        <f>'[2]10'!J19</f>
        <v>0</v>
      </c>
      <c r="J17" s="202">
        <f>'[2]10'!K19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'[2]10'!B20</f>
        <v>84</v>
      </c>
      <c r="C18" s="202">
        <f>'[2]10'!C20</f>
        <v>0</v>
      </c>
      <c r="D18" s="202">
        <f>'[2]10'!D20</f>
        <v>0</v>
      </c>
      <c r="E18" s="202">
        <f>'[2]10'!E20</f>
        <v>0</v>
      </c>
      <c r="F18" s="15">
        <f t="shared" si="6"/>
        <v>84</v>
      </c>
      <c r="G18" s="201">
        <f>'[2]10'!H20</f>
        <v>37</v>
      </c>
      <c r="H18" s="202">
        <f>'[2]10'!I20</f>
        <v>0</v>
      </c>
      <c r="I18" s="202">
        <f>'[2]10'!J20</f>
        <v>0</v>
      </c>
      <c r="J18" s="202">
        <f>'[2]10'!K20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'[2]10'!B21</f>
        <v>84</v>
      </c>
      <c r="C19" s="202">
        <f>'[2]10'!C21</f>
        <v>0</v>
      </c>
      <c r="D19" s="202">
        <f>'[2]10'!D21</f>
        <v>0</v>
      </c>
      <c r="E19" s="202">
        <f>'[2]10'!E21</f>
        <v>0</v>
      </c>
      <c r="F19" s="15">
        <f t="shared" si="6"/>
        <v>84</v>
      </c>
      <c r="G19" s="201">
        <f>'[2]10'!H21</f>
        <v>37</v>
      </c>
      <c r="H19" s="202">
        <f>'[2]10'!I21</f>
        <v>0</v>
      </c>
      <c r="I19" s="202">
        <f>'[2]10'!J21</f>
        <v>0</v>
      </c>
      <c r="J19" s="202">
        <f>'[2]10'!K21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'[2]10'!B22</f>
        <v>84</v>
      </c>
      <c r="C20" s="202">
        <f>'[2]10'!C22</f>
        <v>0</v>
      </c>
      <c r="D20" s="202">
        <f>'[2]10'!D22</f>
        <v>0</v>
      </c>
      <c r="E20" s="202">
        <f>'[2]10'!E22</f>
        <v>0</v>
      </c>
      <c r="F20" s="15">
        <f t="shared" si="6"/>
        <v>84</v>
      </c>
      <c r="G20" s="201">
        <f>'[2]10'!H22</f>
        <v>37</v>
      </c>
      <c r="H20" s="202">
        <f>'[2]10'!I22</f>
        <v>0</v>
      </c>
      <c r="I20" s="202">
        <f>'[2]10'!J22</f>
        <v>0</v>
      </c>
      <c r="J20" s="202">
        <f>'[2]10'!K22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'[2]10'!B23</f>
        <v>84</v>
      </c>
      <c r="C21" s="202">
        <f>'[2]10'!C23</f>
        <v>0</v>
      </c>
      <c r="D21" s="202">
        <f>'[2]10'!D23</f>
        <v>0</v>
      </c>
      <c r="E21" s="202">
        <f>'[2]10'!E23</f>
        <v>0</v>
      </c>
      <c r="F21" s="15">
        <f t="shared" si="6"/>
        <v>84</v>
      </c>
      <c r="G21" s="201">
        <f>'[2]10'!H23</f>
        <v>37</v>
      </c>
      <c r="H21" s="202">
        <f>'[2]10'!I23</f>
        <v>0</v>
      </c>
      <c r="I21" s="202">
        <f>'[2]10'!J23</f>
        <v>0</v>
      </c>
      <c r="J21" s="202">
        <f>'[2]10'!K23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'[2]10'!B24</f>
        <v>84</v>
      </c>
      <c r="C22" s="202">
        <f>'[2]10'!C24</f>
        <v>0</v>
      </c>
      <c r="D22" s="202">
        <f>'[2]10'!D24</f>
        <v>0</v>
      </c>
      <c r="E22" s="202">
        <f>'[2]10'!E24</f>
        <v>0</v>
      </c>
      <c r="F22" s="15">
        <f t="shared" si="6"/>
        <v>84</v>
      </c>
      <c r="G22" s="201">
        <f>'[2]10'!H24</f>
        <v>37</v>
      </c>
      <c r="H22" s="202">
        <f>'[2]10'!I24</f>
        <v>0</v>
      </c>
      <c r="I22" s="202">
        <f>'[2]10'!J24</f>
        <v>0</v>
      </c>
      <c r="J22" s="202">
        <f>'[2]10'!K24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'[2]10'!B25</f>
        <v>84</v>
      </c>
      <c r="C23" s="202">
        <f>'[2]10'!C25</f>
        <v>0</v>
      </c>
      <c r="D23" s="202">
        <f>'[2]10'!D25</f>
        <v>0</v>
      </c>
      <c r="E23" s="202">
        <f>'[2]10'!E25</f>
        <v>0</v>
      </c>
      <c r="F23" s="15">
        <f t="shared" si="6"/>
        <v>84</v>
      </c>
      <c r="G23" s="201">
        <f>'[2]10'!H25</f>
        <v>37</v>
      </c>
      <c r="H23" s="202">
        <f>'[2]10'!I25</f>
        <v>0</v>
      </c>
      <c r="I23" s="202">
        <f>'[2]10'!J25</f>
        <v>0</v>
      </c>
      <c r="J23" s="202">
        <f>'[2]10'!K25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'[2]10'!B26</f>
        <v>84</v>
      </c>
      <c r="C24" s="202">
        <f>'[2]10'!C26</f>
        <v>0</v>
      </c>
      <c r="D24" s="202">
        <f>'[2]10'!D26</f>
        <v>0</v>
      </c>
      <c r="E24" s="202">
        <f>'[2]10'!E26</f>
        <v>0</v>
      </c>
      <c r="F24" s="15">
        <f t="shared" si="6"/>
        <v>84</v>
      </c>
      <c r="G24" s="201">
        <f>'[2]10'!H26</f>
        <v>38</v>
      </c>
      <c r="H24" s="202">
        <f>'[2]10'!I26</f>
        <v>0</v>
      </c>
      <c r="I24" s="202">
        <f>'[2]10'!J26</f>
        <v>0</v>
      </c>
      <c r="J24" s="202">
        <f>'[2]10'!K26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1">
        <f>'[2]10'!B27</f>
        <v>84</v>
      </c>
      <c r="C25" s="202">
        <f>'[2]10'!C27</f>
        <v>0</v>
      </c>
      <c r="D25" s="202">
        <f>'[2]10'!D27</f>
        <v>0</v>
      </c>
      <c r="E25" s="202">
        <f>'[2]10'!E27</f>
        <v>0</v>
      </c>
      <c r="F25" s="15">
        <f t="shared" si="6"/>
        <v>84</v>
      </c>
      <c r="G25" s="201">
        <f>'[2]10'!H27</f>
        <v>38</v>
      </c>
      <c r="H25" s="202">
        <f>'[2]10'!I27</f>
        <v>0</v>
      </c>
      <c r="I25" s="202">
        <f>'[2]10'!J27</f>
        <v>0</v>
      </c>
      <c r="J25" s="202">
        <f>'[2]10'!K27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1">
        <f>'[2]10'!B28</f>
        <v>84</v>
      </c>
      <c r="C26" s="202">
        <f>'[2]10'!C28</f>
        <v>0</v>
      </c>
      <c r="D26" s="202">
        <f>'[2]10'!D28</f>
        <v>0</v>
      </c>
      <c r="E26" s="202">
        <f>'[2]10'!E28</f>
        <v>0</v>
      </c>
      <c r="F26" s="15">
        <f t="shared" si="6"/>
        <v>84</v>
      </c>
      <c r="G26" s="201">
        <f>'[2]10'!H28</f>
        <v>38</v>
      </c>
      <c r="H26" s="202">
        <f>'[2]10'!I28</f>
        <v>0</v>
      </c>
      <c r="I26" s="202">
        <f>'[2]10'!J28</f>
        <v>0</v>
      </c>
      <c r="J26" s="202">
        <f>'[2]10'!K28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1">
        <f>'[2]10'!B29</f>
        <v>84</v>
      </c>
      <c r="C27" s="202">
        <f>'[2]10'!C29</f>
        <v>0</v>
      </c>
      <c r="D27" s="202">
        <f>'[2]10'!D29</f>
        <v>0</v>
      </c>
      <c r="E27" s="202">
        <f>'[2]10'!E29</f>
        <v>0</v>
      </c>
      <c r="F27" s="15">
        <f t="shared" si="6"/>
        <v>84</v>
      </c>
      <c r="G27" s="201">
        <f>'[2]10'!H29</f>
        <v>38</v>
      </c>
      <c r="H27" s="202">
        <f>'[2]10'!I29</f>
        <v>0</v>
      </c>
      <c r="I27" s="202">
        <f>'[2]10'!J29</f>
        <v>0</v>
      </c>
      <c r="J27" s="202">
        <f>'[2]10'!K29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'[2]10'!B30</f>
        <v>84</v>
      </c>
      <c r="C28" s="202">
        <f>'[2]10'!C30</f>
        <v>0</v>
      </c>
      <c r="D28" s="202">
        <f>'[2]10'!D30</f>
        <v>0</v>
      </c>
      <c r="E28" s="202">
        <f>'[2]10'!E30</f>
        <v>0</v>
      </c>
      <c r="F28" s="15">
        <f t="shared" si="6"/>
        <v>84</v>
      </c>
      <c r="G28" s="201">
        <f>'[2]10'!H30</f>
        <v>38</v>
      </c>
      <c r="H28" s="202">
        <f>'[2]10'!I30</f>
        <v>0</v>
      </c>
      <c r="I28" s="202">
        <f>'[2]10'!J30</f>
        <v>0</v>
      </c>
      <c r="J28" s="202">
        <f>'[2]10'!K30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'[2]10'!B31</f>
        <v>84</v>
      </c>
      <c r="C29" s="202">
        <f>'[2]10'!C31</f>
        <v>0</v>
      </c>
      <c r="D29" s="202">
        <f>'[2]10'!D31</f>
        <v>0</v>
      </c>
      <c r="E29" s="202">
        <f>'[2]10'!E31</f>
        <v>0</v>
      </c>
      <c r="F29" s="15">
        <f t="shared" si="6"/>
        <v>84</v>
      </c>
      <c r="G29" s="201">
        <f>'[2]10'!H31</f>
        <v>38</v>
      </c>
      <c r="H29" s="202">
        <f>'[2]10'!I31</f>
        <v>0</v>
      </c>
      <c r="I29" s="202">
        <f>'[2]10'!J31</f>
        <v>0</v>
      </c>
      <c r="J29" s="202">
        <f>'[2]10'!K31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'[2]10'!B32</f>
        <v>84</v>
      </c>
      <c r="C30" s="202">
        <f>'[2]10'!C32</f>
        <v>0</v>
      </c>
      <c r="D30" s="202">
        <f>'[2]10'!D32</f>
        <v>0</v>
      </c>
      <c r="E30" s="202">
        <f>'[2]10'!E32</f>
        <v>0</v>
      </c>
      <c r="F30" s="15">
        <f t="shared" si="6"/>
        <v>84</v>
      </c>
      <c r="G30" s="201">
        <f>'[2]10'!H32</f>
        <v>38</v>
      </c>
      <c r="H30" s="202">
        <f>'[2]10'!I32</f>
        <v>0</v>
      </c>
      <c r="I30" s="202">
        <f>'[2]10'!J32</f>
        <v>0</v>
      </c>
      <c r="J30" s="202">
        <f>'[2]10'!K32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1">
        <f>'[2]10'!B33</f>
        <v>84</v>
      </c>
      <c r="C31" s="202">
        <f>'[2]10'!C33</f>
        <v>0</v>
      </c>
      <c r="D31" s="202">
        <f>'[2]10'!D33</f>
        <v>0</v>
      </c>
      <c r="E31" s="202">
        <f>'[2]10'!E33</f>
        <v>0</v>
      </c>
      <c r="F31" s="15">
        <f t="shared" si="6"/>
        <v>84</v>
      </c>
      <c r="G31" s="201">
        <f>'[2]10'!H33</f>
        <v>38</v>
      </c>
      <c r="H31" s="202">
        <f>'[2]10'!I33</f>
        <v>0</v>
      </c>
      <c r="I31" s="202">
        <f>'[2]10'!J33</f>
        <v>0</v>
      </c>
      <c r="J31" s="202">
        <f>'[2]10'!K33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1">
        <f>'[2]10'!B34</f>
        <v>84</v>
      </c>
      <c r="C32" s="202">
        <f>'[2]10'!C34</f>
        <v>0</v>
      </c>
      <c r="D32" s="202">
        <f>'[2]10'!D34</f>
        <v>0</v>
      </c>
      <c r="E32" s="202">
        <f>'[2]10'!E34</f>
        <v>0</v>
      </c>
      <c r="F32" s="15">
        <f t="shared" si="6"/>
        <v>84</v>
      </c>
      <c r="G32" s="201">
        <f>'[2]10'!H34</f>
        <v>38</v>
      </c>
      <c r="H32" s="202">
        <f>'[2]10'!I34</f>
        <v>0</v>
      </c>
      <c r="I32" s="202">
        <f>'[2]10'!J34</f>
        <v>0</v>
      </c>
      <c r="J32" s="202">
        <f>'[2]10'!K34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1">
        <f>'[2]10'!B35</f>
        <v>84</v>
      </c>
      <c r="C33" s="202">
        <f>'[2]10'!C35</f>
        <v>0</v>
      </c>
      <c r="D33" s="202">
        <f>'[2]10'!D35</f>
        <v>0</v>
      </c>
      <c r="E33" s="202">
        <f>'[2]10'!E35</f>
        <v>0</v>
      </c>
      <c r="F33" s="15">
        <f t="shared" si="6"/>
        <v>84</v>
      </c>
      <c r="G33" s="201">
        <f>'[2]10'!H35</f>
        <v>38</v>
      </c>
      <c r="H33" s="202">
        <f>'[2]10'!I35</f>
        <v>0</v>
      </c>
      <c r="I33" s="202">
        <f>'[2]10'!J35</f>
        <v>0</v>
      </c>
      <c r="J33" s="202">
        <f>'[2]10'!K35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1">
        <f>'[2]10'!B36</f>
        <v>84</v>
      </c>
      <c r="C34" s="202">
        <f>'[2]10'!C36</f>
        <v>0</v>
      </c>
      <c r="D34" s="202">
        <f>'[2]10'!D36</f>
        <v>0</v>
      </c>
      <c r="E34" s="202">
        <f>'[2]10'!E36</f>
        <v>0</v>
      </c>
      <c r="F34" s="15">
        <f t="shared" si="6"/>
        <v>84</v>
      </c>
      <c r="G34" s="201">
        <f>'[2]10'!H36</f>
        <v>38</v>
      </c>
      <c r="H34" s="202">
        <f>'[2]10'!I36</f>
        <v>0</v>
      </c>
      <c r="I34" s="202">
        <f>'[2]10'!J36</f>
        <v>0</v>
      </c>
      <c r="J34" s="202">
        <f>'[2]10'!K36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1">
        <f>'[2]10'!B37</f>
        <v>84</v>
      </c>
      <c r="C35" s="202">
        <f>'[2]10'!C37</f>
        <v>0</v>
      </c>
      <c r="D35" s="202">
        <f>'[2]10'!D37</f>
        <v>0</v>
      </c>
      <c r="E35" s="202">
        <f>'[2]10'!E37</f>
        <v>0</v>
      </c>
      <c r="F35" s="15">
        <f t="shared" si="6"/>
        <v>84</v>
      </c>
      <c r="G35" s="201">
        <f>'[2]10'!H37</f>
        <v>37</v>
      </c>
      <c r="H35" s="202">
        <f>'[2]10'!I37</f>
        <v>0</v>
      </c>
      <c r="I35" s="202">
        <f>'[2]10'!J37</f>
        <v>0</v>
      </c>
      <c r="J35" s="202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'[2]10'!B38</f>
        <v>84</v>
      </c>
      <c r="C36" s="202">
        <f>'[2]10'!C38</f>
        <v>0</v>
      </c>
      <c r="D36" s="202">
        <f>'[2]10'!D38</f>
        <v>0</v>
      </c>
      <c r="E36" s="202">
        <f>'[2]10'!E38</f>
        <v>0</v>
      </c>
      <c r="F36" s="15">
        <f t="shared" si="6"/>
        <v>84</v>
      </c>
      <c r="G36" s="201">
        <f>'[2]10'!H38</f>
        <v>37</v>
      </c>
      <c r="H36" s="202">
        <f>'[2]10'!I38</f>
        <v>0</v>
      </c>
      <c r="I36" s="202">
        <f>'[2]10'!J38</f>
        <v>0</v>
      </c>
      <c r="J36" s="202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'[2]10'!B39</f>
        <v>84</v>
      </c>
      <c r="C37" s="202">
        <f>'[2]10'!C39</f>
        <v>0</v>
      </c>
      <c r="D37" s="202">
        <f>'[2]10'!D39</f>
        <v>0</v>
      </c>
      <c r="E37" s="202">
        <f>'[2]10'!E39</f>
        <v>0</v>
      </c>
      <c r="F37" s="15">
        <f t="shared" si="6"/>
        <v>84</v>
      </c>
      <c r="G37" s="201">
        <f>'[2]10'!H39</f>
        <v>37</v>
      </c>
      <c r="H37" s="202">
        <f>'[2]10'!I39</f>
        <v>0</v>
      </c>
      <c r="I37" s="202">
        <f>'[2]10'!J39</f>
        <v>0</v>
      </c>
      <c r="J37" s="202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'[2]10'!B40</f>
        <v>84</v>
      </c>
      <c r="C38" s="202">
        <f>'[2]10'!C40</f>
        <v>0</v>
      </c>
      <c r="D38" s="202">
        <f>'[2]10'!D40</f>
        <v>0</v>
      </c>
      <c r="E38" s="202">
        <f>'[2]10'!E40</f>
        <v>0</v>
      </c>
      <c r="F38" s="15">
        <f t="shared" si="6"/>
        <v>84</v>
      </c>
      <c r="G38" s="201">
        <f>'[2]10'!H40</f>
        <v>37</v>
      </c>
      <c r="H38" s="202">
        <f>'[2]10'!I40</f>
        <v>0</v>
      </c>
      <c r="I38" s="202">
        <f>'[2]10'!J40</f>
        <v>0</v>
      </c>
      <c r="J38" s="202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'[2]10'!B41</f>
        <v>84</v>
      </c>
      <c r="C39" s="202">
        <f>'[2]10'!C41</f>
        <v>0</v>
      </c>
      <c r="D39" s="202">
        <f>'[2]10'!D41</f>
        <v>0</v>
      </c>
      <c r="E39" s="202">
        <f>'[2]10'!E41</f>
        <v>0</v>
      </c>
      <c r="F39" s="15">
        <f t="shared" si="6"/>
        <v>84</v>
      </c>
      <c r="G39" s="201">
        <f>'[2]10'!H41</f>
        <v>37</v>
      </c>
      <c r="H39" s="202">
        <f>'[2]10'!I41</f>
        <v>0</v>
      </c>
      <c r="I39" s="202">
        <f>'[2]10'!J41</f>
        <v>0</v>
      </c>
      <c r="J39" s="202">
        <f>'[2]10'!K41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'[2]10'!B42</f>
        <v>84</v>
      </c>
      <c r="C40" s="202">
        <f>'[2]10'!C42</f>
        <v>0</v>
      </c>
      <c r="D40" s="202">
        <f>'[2]10'!D42</f>
        <v>0</v>
      </c>
      <c r="E40" s="202">
        <f>'[2]10'!E42</f>
        <v>0</v>
      </c>
      <c r="F40" s="15">
        <f t="shared" si="6"/>
        <v>84</v>
      </c>
      <c r="G40" s="201">
        <f>'[2]10'!H42</f>
        <v>37</v>
      </c>
      <c r="H40" s="202">
        <f>'[2]10'!I42</f>
        <v>0</v>
      </c>
      <c r="I40" s="202">
        <f>'[2]10'!J42</f>
        <v>0</v>
      </c>
      <c r="J40" s="202">
        <f>'[2]10'!K42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1">
        <f>'[2]10'!B43</f>
        <v>84</v>
      </c>
      <c r="C41" s="202">
        <f>'[2]10'!C43</f>
        <v>0</v>
      </c>
      <c r="D41" s="202">
        <f>'[2]10'!D43</f>
        <v>0</v>
      </c>
      <c r="E41" s="202">
        <f>'[2]10'!E43</f>
        <v>0</v>
      </c>
      <c r="F41" s="15">
        <f t="shared" si="6"/>
        <v>84</v>
      </c>
      <c r="G41" s="201">
        <f>'[2]10'!H43</f>
        <v>37</v>
      </c>
      <c r="H41" s="202">
        <f>'[2]10'!I43</f>
        <v>0</v>
      </c>
      <c r="I41" s="202">
        <f>'[2]10'!J43</f>
        <v>0</v>
      </c>
      <c r="J41" s="202">
        <f>'[2]10'!K43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1">
        <f>'[2]10'!B44</f>
        <v>84</v>
      </c>
      <c r="C42" s="202">
        <f>'[2]10'!C44</f>
        <v>0</v>
      </c>
      <c r="D42" s="202">
        <f>'[2]10'!D44</f>
        <v>0</v>
      </c>
      <c r="E42" s="202">
        <f>'[2]10'!E44</f>
        <v>0</v>
      </c>
      <c r="F42" s="15">
        <f t="shared" si="6"/>
        <v>84</v>
      </c>
      <c r="G42" s="201">
        <f>'[2]10'!H44</f>
        <v>37</v>
      </c>
      <c r="H42" s="202">
        <f>'[2]10'!I44</f>
        <v>0</v>
      </c>
      <c r="I42" s="202">
        <f>'[2]10'!J44</f>
        <v>0</v>
      </c>
      <c r="J42" s="202">
        <f>'[2]10'!K44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1">
        <f>'[2]10'!B45</f>
        <v>84</v>
      </c>
      <c r="C43" s="202">
        <f>'[2]10'!C45</f>
        <v>0</v>
      </c>
      <c r="D43" s="202">
        <f>'[2]10'!D45</f>
        <v>0</v>
      </c>
      <c r="E43" s="202">
        <f>'[2]10'!E45</f>
        <v>0</v>
      </c>
      <c r="F43" s="15">
        <f t="shared" si="6"/>
        <v>84</v>
      </c>
      <c r="G43" s="201">
        <f>'[2]10'!H45</f>
        <v>37</v>
      </c>
      <c r="H43" s="202">
        <f>'[2]10'!I45</f>
        <v>0</v>
      </c>
      <c r="I43" s="202">
        <f>'[2]10'!J45</f>
        <v>0</v>
      </c>
      <c r="J43" s="202">
        <f>'[2]10'!K45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1">
        <f>'[2]10'!B46</f>
        <v>84</v>
      </c>
      <c r="C44" s="202">
        <f>'[2]10'!C46</f>
        <v>0</v>
      </c>
      <c r="D44" s="202">
        <f>'[2]10'!D46</f>
        <v>0</v>
      </c>
      <c r="E44" s="202">
        <f>'[2]10'!E46</f>
        <v>0</v>
      </c>
      <c r="F44" s="15">
        <f t="shared" si="6"/>
        <v>84</v>
      </c>
      <c r="G44" s="201">
        <f>'[2]10'!H46</f>
        <v>37</v>
      </c>
      <c r="H44" s="202">
        <f>'[2]10'!I46</f>
        <v>0</v>
      </c>
      <c r="I44" s="202">
        <f>'[2]10'!J46</f>
        <v>0</v>
      </c>
      <c r="J44" s="202">
        <f>'[2]10'!K46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1">
        <f>'[2]10'!B47</f>
        <v>84</v>
      </c>
      <c r="C45" s="202">
        <f>'[2]10'!C47</f>
        <v>0</v>
      </c>
      <c r="D45" s="202">
        <f>'[2]10'!D47</f>
        <v>0</v>
      </c>
      <c r="E45" s="202">
        <f>'[2]10'!E47</f>
        <v>0</v>
      </c>
      <c r="F45" s="15">
        <f t="shared" si="6"/>
        <v>84</v>
      </c>
      <c r="G45" s="201">
        <f>'[2]10'!H47</f>
        <v>37</v>
      </c>
      <c r="H45" s="202">
        <f>'[2]10'!I47</f>
        <v>0</v>
      </c>
      <c r="I45" s="202">
        <f>'[2]10'!J47</f>
        <v>0</v>
      </c>
      <c r="J45" s="202">
        <f>'[2]10'!K47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1">
        <f>'[2]10'!B48</f>
        <v>84</v>
      </c>
      <c r="C46" s="202">
        <f>'[2]10'!C48</f>
        <v>0</v>
      </c>
      <c r="D46" s="202">
        <f>'[2]10'!D48</f>
        <v>0</v>
      </c>
      <c r="E46" s="202">
        <f>'[2]10'!E48</f>
        <v>0</v>
      </c>
      <c r="F46" s="15">
        <f t="shared" si="6"/>
        <v>84</v>
      </c>
      <c r="G46" s="201">
        <f>'[2]10'!H48</f>
        <v>37</v>
      </c>
      <c r="H46" s="202">
        <f>'[2]10'!I48</f>
        <v>0</v>
      </c>
      <c r="I46" s="202">
        <f>'[2]10'!J48</f>
        <v>0</v>
      </c>
      <c r="J46" s="202">
        <f>'[2]10'!K48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1">
        <f>'[2]10'!B49</f>
        <v>84</v>
      </c>
      <c r="C47" s="202">
        <f>'[2]10'!C49</f>
        <v>0</v>
      </c>
      <c r="D47" s="202">
        <f>'[2]10'!D49</f>
        <v>0</v>
      </c>
      <c r="E47" s="202">
        <f>'[2]10'!E49</f>
        <v>0</v>
      </c>
      <c r="F47" s="15">
        <f t="shared" si="6"/>
        <v>84</v>
      </c>
      <c r="G47" s="201">
        <f>'[2]10'!H49</f>
        <v>37</v>
      </c>
      <c r="H47" s="202">
        <f>'[2]10'!I49</f>
        <v>0</v>
      </c>
      <c r="I47" s="202">
        <f>'[2]10'!J49</f>
        <v>0</v>
      </c>
      <c r="J47" s="202">
        <f>'[2]10'!K49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1">
        <f>'[2]10'!B50</f>
        <v>84</v>
      </c>
      <c r="C48" s="202">
        <f>'[2]10'!C50</f>
        <v>0</v>
      </c>
      <c r="D48" s="202">
        <f>'[2]10'!D50</f>
        <v>0</v>
      </c>
      <c r="E48" s="202">
        <f>'[2]10'!E50</f>
        <v>0</v>
      </c>
      <c r="F48" s="15">
        <f t="shared" si="6"/>
        <v>84</v>
      </c>
      <c r="G48" s="201">
        <f>'[2]10'!H50</f>
        <v>37</v>
      </c>
      <c r="H48" s="202">
        <f>'[2]10'!I50</f>
        <v>0</v>
      </c>
      <c r="I48" s="202">
        <f>'[2]10'!J50</f>
        <v>0</v>
      </c>
      <c r="J48" s="202">
        <f>'[2]10'!K50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1">
        <f>'[2]10'!B51</f>
        <v>84</v>
      </c>
      <c r="C49" s="202">
        <f>'[2]10'!C51</f>
        <v>0</v>
      </c>
      <c r="D49" s="202">
        <f>'[2]10'!D51</f>
        <v>0</v>
      </c>
      <c r="E49" s="202">
        <f>'[2]10'!E51</f>
        <v>0</v>
      </c>
      <c r="F49" s="15">
        <f t="shared" si="6"/>
        <v>84</v>
      </c>
      <c r="G49" s="201">
        <f>'[2]10'!H51</f>
        <v>37</v>
      </c>
      <c r="H49" s="202">
        <f>'[2]10'!I51</f>
        <v>0</v>
      </c>
      <c r="I49" s="202">
        <f>'[2]10'!J51</f>
        <v>0</v>
      </c>
      <c r="J49" s="202">
        <f>'[2]10'!K51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1">
        <f>'[2]10'!B52</f>
        <v>84</v>
      </c>
      <c r="C50" s="202">
        <f>'[2]10'!C52</f>
        <v>0</v>
      </c>
      <c r="D50" s="202">
        <f>'[2]10'!D52</f>
        <v>0</v>
      </c>
      <c r="E50" s="202">
        <f>'[2]10'!E52</f>
        <v>0</v>
      </c>
      <c r="F50" s="15">
        <f t="shared" si="6"/>
        <v>84</v>
      </c>
      <c r="G50" s="201">
        <f>'[2]10'!H52</f>
        <v>37</v>
      </c>
      <c r="H50" s="202">
        <f>'[2]10'!I52</f>
        <v>0</v>
      </c>
      <c r="I50" s="202">
        <f>'[2]10'!J52</f>
        <v>0</v>
      </c>
      <c r="J50" s="202">
        <f>'[2]10'!K52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1">
        <f>'[2]10'!B53</f>
        <v>84</v>
      </c>
      <c r="C51" s="202">
        <f>'[2]10'!C53</f>
        <v>0</v>
      </c>
      <c r="D51" s="202">
        <f>'[2]10'!D53</f>
        <v>0</v>
      </c>
      <c r="E51" s="202">
        <f>'[2]10'!E53</f>
        <v>0</v>
      </c>
      <c r="F51" s="15">
        <f t="shared" si="6"/>
        <v>84</v>
      </c>
      <c r="G51" s="201">
        <f>'[2]10'!H53</f>
        <v>37</v>
      </c>
      <c r="H51" s="202">
        <f>'[2]10'!I53</f>
        <v>0</v>
      </c>
      <c r="I51" s="202">
        <f>'[2]10'!J53</f>
        <v>0</v>
      </c>
      <c r="J51" s="202">
        <f>'[2]10'!K53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1">
        <f>'[2]10'!B54</f>
        <v>84</v>
      </c>
      <c r="C52" s="202">
        <f>'[2]10'!C54</f>
        <v>0</v>
      </c>
      <c r="D52" s="202">
        <f>'[2]10'!D54</f>
        <v>0</v>
      </c>
      <c r="E52" s="202">
        <f>'[2]10'!E54</f>
        <v>0</v>
      </c>
      <c r="F52" s="15">
        <f t="shared" si="6"/>
        <v>84</v>
      </c>
      <c r="G52" s="201">
        <f>'[2]10'!H54</f>
        <v>37</v>
      </c>
      <c r="H52" s="202">
        <f>'[2]10'!I54</f>
        <v>0</v>
      </c>
      <c r="I52" s="202">
        <f>'[2]10'!J54</f>
        <v>0</v>
      </c>
      <c r="J52" s="202">
        <f>'[2]10'!K54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1">
        <f>'[2]10'!B55</f>
        <v>84</v>
      </c>
      <c r="C53" s="202">
        <f>'[2]10'!C55</f>
        <v>0</v>
      </c>
      <c r="D53" s="202">
        <f>'[2]10'!D55</f>
        <v>0</v>
      </c>
      <c r="E53" s="202">
        <f>'[2]10'!E55</f>
        <v>0</v>
      </c>
      <c r="F53" s="15">
        <f t="shared" si="6"/>
        <v>84</v>
      </c>
      <c r="G53" s="201">
        <f>'[2]10'!H55</f>
        <v>37</v>
      </c>
      <c r="H53" s="202">
        <f>'[2]10'!I55</f>
        <v>0</v>
      </c>
      <c r="I53" s="202">
        <f>'[2]10'!J55</f>
        <v>0</v>
      </c>
      <c r="J53" s="202">
        <f>'[2]10'!K55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1">
        <f>'[2]10'!B56</f>
        <v>84</v>
      </c>
      <c r="C54" s="202">
        <f>'[2]10'!C56</f>
        <v>0</v>
      </c>
      <c r="D54" s="202">
        <f>'[2]10'!D56</f>
        <v>0</v>
      </c>
      <c r="E54" s="202">
        <f>'[2]10'!E56</f>
        <v>0</v>
      </c>
      <c r="F54" s="15">
        <f t="shared" si="6"/>
        <v>84</v>
      </c>
      <c r="G54" s="201">
        <f>'[2]10'!H56</f>
        <v>37</v>
      </c>
      <c r="H54" s="202">
        <f>'[2]10'!I56</f>
        <v>0</v>
      </c>
      <c r="I54" s="202">
        <f>'[2]10'!J56</f>
        <v>0</v>
      </c>
      <c r="J54" s="202">
        <f>'[2]10'!K56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1">
        <f>'[2]10'!B57</f>
        <v>84</v>
      </c>
      <c r="C55" s="202">
        <f>'[2]10'!C57</f>
        <v>0</v>
      </c>
      <c r="D55" s="202">
        <f>'[2]10'!D57</f>
        <v>0</v>
      </c>
      <c r="E55" s="202">
        <f>'[2]10'!E57</f>
        <v>0</v>
      </c>
      <c r="F55" s="15">
        <f t="shared" si="6"/>
        <v>84</v>
      </c>
      <c r="G55" s="201">
        <f>'[2]10'!H57</f>
        <v>37</v>
      </c>
      <c r="H55" s="202">
        <f>'[2]10'!I57</f>
        <v>0</v>
      </c>
      <c r="I55" s="202">
        <f>'[2]10'!J57</f>
        <v>0</v>
      </c>
      <c r="J55" s="202">
        <f>'[2]10'!K57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1">
        <f>'[2]10'!B58</f>
        <v>84</v>
      </c>
      <c r="C56" s="202">
        <f>'[2]10'!C58</f>
        <v>0</v>
      </c>
      <c r="D56" s="202">
        <f>'[2]10'!D58</f>
        <v>0</v>
      </c>
      <c r="E56" s="202">
        <f>'[2]10'!E58</f>
        <v>0</v>
      </c>
      <c r="F56" s="15">
        <f t="shared" si="6"/>
        <v>84</v>
      </c>
      <c r="G56" s="201">
        <f>'[2]10'!H58</f>
        <v>37</v>
      </c>
      <c r="H56" s="202">
        <f>'[2]10'!I58</f>
        <v>0</v>
      </c>
      <c r="I56" s="202">
        <f>'[2]10'!J58</f>
        <v>0</v>
      </c>
      <c r="J56" s="202">
        <f>'[2]10'!K58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1">
        <f>'[2]10'!B59</f>
        <v>84</v>
      </c>
      <c r="C57" s="202">
        <f>'[2]10'!C59</f>
        <v>0</v>
      </c>
      <c r="D57" s="202">
        <f>'[2]10'!D59</f>
        <v>0</v>
      </c>
      <c r="E57" s="202">
        <f>'[2]10'!E59</f>
        <v>0</v>
      </c>
      <c r="F57" s="15">
        <f t="shared" si="6"/>
        <v>84</v>
      </c>
      <c r="G57" s="201">
        <f>'[2]10'!H59</f>
        <v>37</v>
      </c>
      <c r="H57" s="202">
        <f>'[2]10'!I59</f>
        <v>0</v>
      </c>
      <c r="I57" s="202">
        <f>'[2]10'!J59</f>
        <v>0</v>
      </c>
      <c r="J57" s="202">
        <f>'[2]10'!K59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1">
        <f>'[2]10'!B60</f>
        <v>84</v>
      </c>
      <c r="C58" s="202">
        <f>'[2]10'!C60</f>
        <v>0</v>
      </c>
      <c r="D58" s="202">
        <f>'[2]10'!D60</f>
        <v>0</v>
      </c>
      <c r="E58" s="202">
        <f>'[2]10'!E60</f>
        <v>0</v>
      </c>
      <c r="F58" s="15">
        <f t="shared" si="6"/>
        <v>84</v>
      </c>
      <c r="G58" s="201">
        <f>'[2]10'!H60</f>
        <v>37</v>
      </c>
      <c r="H58" s="202">
        <f>'[2]10'!I60</f>
        <v>0</v>
      </c>
      <c r="I58" s="202">
        <f>'[2]10'!J60</f>
        <v>0</v>
      </c>
      <c r="J58" s="202">
        <f>'[2]10'!K60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1">
        <f>'[2]10'!B61</f>
        <v>84</v>
      </c>
      <c r="C59" s="202">
        <f>'[2]10'!C61</f>
        <v>0</v>
      </c>
      <c r="D59" s="202">
        <f>'[2]10'!D61</f>
        <v>0</v>
      </c>
      <c r="E59" s="202">
        <f>'[2]10'!E61</f>
        <v>0</v>
      </c>
      <c r="F59" s="15">
        <f t="shared" si="6"/>
        <v>84</v>
      </c>
      <c r="G59" s="201">
        <f>'[2]10'!H61</f>
        <v>37</v>
      </c>
      <c r="H59" s="202">
        <f>'[2]10'!I61</f>
        <v>0</v>
      </c>
      <c r="I59" s="202">
        <f>'[2]10'!J61</f>
        <v>0</v>
      </c>
      <c r="J59" s="202">
        <f>'[2]10'!K61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1">
        <f>'[2]10'!B62</f>
        <v>84</v>
      </c>
      <c r="C60" s="202">
        <f>'[2]10'!C62</f>
        <v>0</v>
      </c>
      <c r="D60" s="202">
        <f>'[2]10'!D62</f>
        <v>0</v>
      </c>
      <c r="E60" s="202">
        <f>'[2]10'!E62</f>
        <v>0</v>
      </c>
      <c r="F60" s="15">
        <f t="shared" si="6"/>
        <v>84</v>
      </c>
      <c r="G60" s="201">
        <f>'[2]10'!H62</f>
        <v>37</v>
      </c>
      <c r="H60" s="202">
        <f>'[2]10'!I62</f>
        <v>0</v>
      </c>
      <c r="I60" s="202">
        <f>'[2]10'!J62</f>
        <v>0</v>
      </c>
      <c r="J60" s="202">
        <f>'[2]10'!K62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1">
        <f>'[2]10'!B63</f>
        <v>84</v>
      </c>
      <c r="C61" s="202">
        <f>'[2]10'!C63</f>
        <v>0</v>
      </c>
      <c r="D61" s="202">
        <f>'[2]10'!D63</f>
        <v>0</v>
      </c>
      <c r="E61" s="202">
        <f>'[2]10'!E63</f>
        <v>0</v>
      </c>
      <c r="F61" s="15">
        <f t="shared" si="6"/>
        <v>84</v>
      </c>
      <c r="G61" s="201">
        <f>'[2]10'!H63</f>
        <v>37</v>
      </c>
      <c r="H61" s="202">
        <f>'[2]10'!I63</f>
        <v>0</v>
      </c>
      <c r="I61" s="202">
        <f>'[2]10'!J63</f>
        <v>0</v>
      </c>
      <c r="J61" s="202">
        <f>'[2]10'!K63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1">
        <f>'[2]10'!B64</f>
        <v>84</v>
      </c>
      <c r="C62" s="202">
        <f>'[2]10'!C64</f>
        <v>0</v>
      </c>
      <c r="D62" s="202">
        <f>'[2]10'!D64</f>
        <v>0</v>
      </c>
      <c r="E62" s="202">
        <f>'[2]10'!E64</f>
        <v>0</v>
      </c>
      <c r="F62" s="15">
        <f t="shared" si="6"/>
        <v>84</v>
      </c>
      <c r="G62" s="201">
        <f>'[2]10'!H64</f>
        <v>37</v>
      </c>
      <c r="H62" s="202">
        <f>'[2]10'!I64</f>
        <v>0</v>
      </c>
      <c r="I62" s="202">
        <f>'[2]10'!J64</f>
        <v>0</v>
      </c>
      <c r="J62" s="202">
        <f>'[2]10'!K64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1">
        <f>'[2]10'!B65</f>
        <v>84</v>
      </c>
      <c r="C63" s="202">
        <f>'[2]10'!C65</f>
        <v>0</v>
      </c>
      <c r="D63" s="202">
        <f>'[2]10'!D65</f>
        <v>0</v>
      </c>
      <c r="E63" s="202">
        <f>'[2]10'!E65</f>
        <v>0</v>
      </c>
      <c r="F63" s="15">
        <f t="shared" si="6"/>
        <v>84</v>
      </c>
      <c r="G63" s="201">
        <f>'[2]10'!H65</f>
        <v>37</v>
      </c>
      <c r="H63" s="202">
        <f>'[2]10'!I65</f>
        <v>0</v>
      </c>
      <c r="I63" s="202">
        <f>'[2]10'!J65</f>
        <v>0</v>
      </c>
      <c r="J63" s="202">
        <f>'[2]10'!K65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1">
        <f>'[2]10'!B66</f>
        <v>84</v>
      </c>
      <c r="C64" s="202">
        <f>'[2]10'!C66</f>
        <v>0</v>
      </c>
      <c r="D64" s="202">
        <f>'[2]10'!D66</f>
        <v>0</v>
      </c>
      <c r="E64" s="202">
        <f>'[2]10'!E66</f>
        <v>0</v>
      </c>
      <c r="F64" s="15">
        <f t="shared" si="6"/>
        <v>84</v>
      </c>
      <c r="G64" s="201">
        <f>'[2]10'!H66</f>
        <v>37</v>
      </c>
      <c r="H64" s="202">
        <f>'[2]10'!I66</f>
        <v>0</v>
      </c>
      <c r="I64" s="202">
        <f>'[2]10'!J66</f>
        <v>0</v>
      </c>
      <c r="J64" s="202">
        <f>'[2]10'!K66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1">
        <f>'[2]10'!B67</f>
        <v>84</v>
      </c>
      <c r="C65" s="202">
        <f>'[2]10'!C67</f>
        <v>0</v>
      </c>
      <c r="D65" s="202">
        <f>'[2]10'!D67</f>
        <v>0</v>
      </c>
      <c r="E65" s="202">
        <f>'[2]10'!E67</f>
        <v>0</v>
      </c>
      <c r="F65" s="15">
        <f t="shared" si="6"/>
        <v>84</v>
      </c>
      <c r="G65" s="201">
        <f>'[2]10'!H67</f>
        <v>37</v>
      </c>
      <c r="H65" s="202">
        <f>'[2]10'!I67</f>
        <v>0</v>
      </c>
      <c r="I65" s="202">
        <f>'[2]10'!J67</f>
        <v>0</v>
      </c>
      <c r="J65" s="202">
        <f>'[2]10'!K67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1">
        <f>'[2]10'!B68</f>
        <v>84</v>
      </c>
      <c r="C66" s="202">
        <f>'[2]10'!C68</f>
        <v>0</v>
      </c>
      <c r="D66" s="202">
        <f>'[2]10'!D68</f>
        <v>0</v>
      </c>
      <c r="E66" s="202">
        <f>'[2]10'!E68</f>
        <v>0</v>
      </c>
      <c r="F66" s="15">
        <f t="shared" si="6"/>
        <v>84</v>
      </c>
      <c r="G66" s="201">
        <f>'[2]10'!H68</f>
        <v>37</v>
      </c>
      <c r="H66" s="202">
        <f>'[2]10'!I68</f>
        <v>0</v>
      </c>
      <c r="I66" s="202">
        <f>'[2]10'!J68</f>
        <v>0</v>
      </c>
      <c r="J66" s="202">
        <f>'[2]10'!K68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1">
        <f>'[2]10'!B69</f>
        <v>84</v>
      </c>
      <c r="C67" s="202">
        <f>'[2]10'!C69</f>
        <v>0</v>
      </c>
      <c r="D67" s="202">
        <f>'[2]10'!D69</f>
        <v>0</v>
      </c>
      <c r="E67" s="202">
        <f>'[2]10'!E69</f>
        <v>0</v>
      </c>
      <c r="F67" s="15">
        <f t="shared" si="6"/>
        <v>84</v>
      </c>
      <c r="G67" s="201">
        <f>'[2]10'!H69</f>
        <v>37</v>
      </c>
      <c r="H67" s="202">
        <f>'[2]10'!I69</f>
        <v>0</v>
      </c>
      <c r="I67" s="202">
        <f>'[2]10'!J69</f>
        <v>0</v>
      </c>
      <c r="J67" s="202">
        <f>'[2]10'!K69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1">
        <f>'[2]10'!B70</f>
        <v>84</v>
      </c>
      <c r="C68" s="202">
        <f>'[2]10'!C70</f>
        <v>0</v>
      </c>
      <c r="D68" s="202">
        <f>'[2]10'!D70</f>
        <v>0</v>
      </c>
      <c r="E68" s="202">
        <f>'[2]10'!E70</f>
        <v>0</v>
      </c>
      <c r="F68" s="15">
        <f t="shared" si="6"/>
        <v>84</v>
      </c>
      <c r="G68" s="201">
        <f>'[2]10'!H70</f>
        <v>37</v>
      </c>
      <c r="H68" s="202">
        <f>'[2]10'!I70</f>
        <v>0</v>
      </c>
      <c r="I68" s="202">
        <f>'[2]10'!J70</f>
        <v>0</v>
      </c>
      <c r="J68" s="202">
        <f>'[2]10'!K70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1">
        <f>'[2]10'!B71</f>
        <v>84</v>
      </c>
      <c r="C69" s="202">
        <f>'[2]10'!C71</f>
        <v>0</v>
      </c>
      <c r="D69" s="202">
        <f>'[2]10'!D71</f>
        <v>0</v>
      </c>
      <c r="E69" s="202">
        <f>'[2]10'!E71</f>
        <v>0</v>
      </c>
      <c r="F69" s="15">
        <f t="shared" ref="F69:F98" si="16">SUM(B69:E69)</f>
        <v>84</v>
      </c>
      <c r="G69" s="201">
        <f>'[2]10'!H71</f>
        <v>37</v>
      </c>
      <c r="H69" s="202">
        <f>'[2]10'!I71</f>
        <v>0</v>
      </c>
      <c r="I69" s="202">
        <f>'[2]10'!J71</f>
        <v>0</v>
      </c>
      <c r="J69" s="202">
        <f>'[2]10'!K71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1">
        <f>'[2]10'!B72</f>
        <v>84</v>
      </c>
      <c r="C70" s="202">
        <f>'[2]10'!C72</f>
        <v>0</v>
      </c>
      <c r="D70" s="202">
        <f>'[2]10'!D72</f>
        <v>0</v>
      </c>
      <c r="E70" s="202">
        <f>'[2]10'!E72</f>
        <v>0</v>
      </c>
      <c r="F70" s="15">
        <f t="shared" si="16"/>
        <v>84</v>
      </c>
      <c r="G70" s="201">
        <f>'[2]10'!H72</f>
        <v>37</v>
      </c>
      <c r="H70" s="202">
        <f>'[2]10'!I72</f>
        <v>0</v>
      </c>
      <c r="I70" s="202">
        <f>'[2]10'!J72</f>
        <v>0</v>
      </c>
      <c r="J70" s="202">
        <f>'[2]10'!K72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1">
        <f>'[2]10'!B73</f>
        <v>84</v>
      </c>
      <c r="C71" s="202">
        <f>'[2]10'!C73</f>
        <v>0</v>
      </c>
      <c r="D71" s="202">
        <f>'[2]10'!D73</f>
        <v>0</v>
      </c>
      <c r="E71" s="202">
        <f>'[2]10'!E73</f>
        <v>0</v>
      </c>
      <c r="F71" s="15">
        <f t="shared" si="16"/>
        <v>84</v>
      </c>
      <c r="G71" s="201">
        <f>'[2]10'!H73</f>
        <v>37</v>
      </c>
      <c r="H71" s="202">
        <f>'[2]10'!I73</f>
        <v>0</v>
      </c>
      <c r="I71" s="202">
        <f>'[2]10'!J73</f>
        <v>0</v>
      </c>
      <c r="J71" s="202">
        <f>'[2]10'!K73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1">
        <f>'[2]10'!B74</f>
        <v>84</v>
      </c>
      <c r="C72" s="202">
        <f>'[2]10'!C74</f>
        <v>0</v>
      </c>
      <c r="D72" s="202">
        <f>'[2]10'!D74</f>
        <v>0</v>
      </c>
      <c r="E72" s="202">
        <f>'[2]10'!E74</f>
        <v>0</v>
      </c>
      <c r="F72" s="15">
        <f t="shared" si="16"/>
        <v>84</v>
      </c>
      <c r="G72" s="201">
        <f>'[2]10'!H74</f>
        <v>37</v>
      </c>
      <c r="H72" s="202">
        <f>'[2]10'!I74</f>
        <v>0</v>
      </c>
      <c r="I72" s="202">
        <f>'[2]10'!J74</f>
        <v>0</v>
      </c>
      <c r="J72" s="202">
        <f>'[2]10'!K74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1">
        <f>'[2]10'!B75</f>
        <v>84</v>
      </c>
      <c r="C73" s="202">
        <f>'[2]10'!C75</f>
        <v>0</v>
      </c>
      <c r="D73" s="202">
        <f>'[2]10'!D75</f>
        <v>0</v>
      </c>
      <c r="E73" s="202">
        <f>'[2]10'!E75</f>
        <v>0</v>
      </c>
      <c r="F73" s="15">
        <f t="shared" si="16"/>
        <v>84</v>
      </c>
      <c r="G73" s="201">
        <f>'[2]10'!H75</f>
        <v>37</v>
      </c>
      <c r="H73" s="202">
        <f>'[2]10'!I75</f>
        <v>0</v>
      </c>
      <c r="I73" s="202">
        <f>'[2]10'!J75</f>
        <v>0</v>
      </c>
      <c r="J73" s="202">
        <f>'[2]10'!K75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1">
        <f>'[2]10'!B76</f>
        <v>84</v>
      </c>
      <c r="C74" s="202">
        <f>'[2]10'!C76</f>
        <v>0</v>
      </c>
      <c r="D74" s="202">
        <f>'[2]10'!D76</f>
        <v>0</v>
      </c>
      <c r="E74" s="202">
        <f>'[2]10'!E76</f>
        <v>0</v>
      </c>
      <c r="F74" s="15">
        <f t="shared" si="16"/>
        <v>84</v>
      </c>
      <c r="G74" s="201">
        <f>'[2]10'!H76</f>
        <v>37</v>
      </c>
      <c r="H74" s="202">
        <f>'[2]10'!I76</f>
        <v>0</v>
      </c>
      <c r="I74" s="202">
        <f>'[2]10'!J76</f>
        <v>0</v>
      </c>
      <c r="J74" s="202">
        <f>'[2]10'!K76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1">
        <f>'[2]10'!B77</f>
        <v>84</v>
      </c>
      <c r="C75" s="202">
        <f>'[2]10'!C77</f>
        <v>0</v>
      </c>
      <c r="D75" s="202">
        <f>'[2]10'!D77</f>
        <v>0</v>
      </c>
      <c r="E75" s="202">
        <f>'[2]10'!E77</f>
        <v>0</v>
      </c>
      <c r="F75" s="15">
        <f t="shared" si="16"/>
        <v>84</v>
      </c>
      <c r="G75" s="201">
        <f>'[2]10'!H77</f>
        <v>37</v>
      </c>
      <c r="H75" s="202">
        <f>'[2]10'!I77</f>
        <v>0</v>
      </c>
      <c r="I75" s="202">
        <f>'[2]10'!J77</f>
        <v>0</v>
      </c>
      <c r="J75" s="202">
        <f>'[2]10'!K77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'[2]10'!B78</f>
        <v>84</v>
      </c>
      <c r="C76" s="202">
        <f>'[2]10'!C78</f>
        <v>0</v>
      </c>
      <c r="D76" s="202">
        <f>'[2]10'!D78</f>
        <v>0</v>
      </c>
      <c r="E76" s="202">
        <f>'[2]10'!E78</f>
        <v>0</v>
      </c>
      <c r="F76" s="15">
        <f t="shared" si="16"/>
        <v>84</v>
      </c>
      <c r="G76" s="201">
        <f>'[2]10'!H78</f>
        <v>37</v>
      </c>
      <c r="H76" s="202">
        <f>'[2]10'!I78</f>
        <v>0</v>
      </c>
      <c r="I76" s="202">
        <f>'[2]10'!J78</f>
        <v>0</v>
      </c>
      <c r="J76" s="202">
        <f>'[2]10'!K78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'[2]10'!B79</f>
        <v>84</v>
      </c>
      <c r="C77" s="202">
        <f>'[2]10'!C79</f>
        <v>0</v>
      </c>
      <c r="D77" s="202">
        <f>'[2]10'!D79</f>
        <v>0</v>
      </c>
      <c r="E77" s="202">
        <f>'[2]10'!E79</f>
        <v>0</v>
      </c>
      <c r="F77" s="15">
        <f t="shared" si="16"/>
        <v>84</v>
      </c>
      <c r="G77" s="201">
        <f>'[2]10'!H79</f>
        <v>37</v>
      </c>
      <c r="H77" s="202">
        <f>'[2]10'!I79</f>
        <v>0</v>
      </c>
      <c r="I77" s="202">
        <f>'[2]10'!J79</f>
        <v>0</v>
      </c>
      <c r="J77" s="202">
        <f>'[2]10'!K79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'[2]10'!B80</f>
        <v>84</v>
      </c>
      <c r="C78" s="202">
        <f>'[2]10'!C80</f>
        <v>0</v>
      </c>
      <c r="D78" s="202">
        <f>'[2]10'!D80</f>
        <v>0</v>
      </c>
      <c r="E78" s="202">
        <f>'[2]10'!E80</f>
        <v>0</v>
      </c>
      <c r="F78" s="15">
        <f t="shared" si="16"/>
        <v>84</v>
      </c>
      <c r="G78" s="201">
        <f>'[2]10'!H80</f>
        <v>37</v>
      </c>
      <c r="H78" s="202">
        <f>'[2]10'!I80</f>
        <v>0</v>
      </c>
      <c r="I78" s="202">
        <f>'[2]10'!J80</f>
        <v>0</v>
      </c>
      <c r="J78" s="202">
        <f>'[2]10'!K80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'[2]10'!B81</f>
        <v>84</v>
      </c>
      <c r="C79" s="202">
        <f>'[2]10'!C81</f>
        <v>0</v>
      </c>
      <c r="D79" s="202">
        <f>'[2]10'!D81</f>
        <v>0</v>
      </c>
      <c r="E79" s="202">
        <f>'[2]10'!E81</f>
        <v>0</v>
      </c>
      <c r="F79" s="15">
        <f t="shared" si="16"/>
        <v>84</v>
      </c>
      <c r="G79" s="201">
        <f>'[2]10'!H81</f>
        <v>37</v>
      </c>
      <c r="H79" s="202">
        <f>'[2]10'!I81</f>
        <v>0</v>
      </c>
      <c r="I79" s="202">
        <f>'[2]10'!J81</f>
        <v>0</v>
      </c>
      <c r="J79" s="202">
        <f>'[2]10'!K81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'[2]10'!B82</f>
        <v>84</v>
      </c>
      <c r="C80" s="202">
        <f>'[2]10'!C82</f>
        <v>0</v>
      </c>
      <c r="D80" s="202">
        <f>'[2]10'!D82</f>
        <v>0</v>
      </c>
      <c r="E80" s="202">
        <f>'[2]10'!E82</f>
        <v>0</v>
      </c>
      <c r="F80" s="15">
        <f t="shared" si="16"/>
        <v>84</v>
      </c>
      <c r="G80" s="201">
        <f>'[2]10'!H82</f>
        <v>37</v>
      </c>
      <c r="H80" s="202">
        <f>'[2]10'!I82</f>
        <v>0</v>
      </c>
      <c r="I80" s="202">
        <f>'[2]10'!J82</f>
        <v>0</v>
      </c>
      <c r="J80" s="202">
        <f>'[2]10'!K82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'[2]10'!B83</f>
        <v>84</v>
      </c>
      <c r="C81" s="202">
        <f>'[2]10'!C83</f>
        <v>0</v>
      </c>
      <c r="D81" s="202">
        <f>'[2]10'!D83</f>
        <v>0</v>
      </c>
      <c r="E81" s="202">
        <f>'[2]10'!E83</f>
        <v>0</v>
      </c>
      <c r="F81" s="15">
        <f t="shared" si="16"/>
        <v>84</v>
      </c>
      <c r="G81" s="201">
        <f>'[2]10'!H83</f>
        <v>38</v>
      </c>
      <c r="H81" s="202">
        <f>'[2]10'!I83</f>
        <v>0</v>
      </c>
      <c r="I81" s="202">
        <f>'[2]10'!J83</f>
        <v>0</v>
      </c>
      <c r="J81" s="202">
        <f>'[2]10'!K83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1">
        <f>'[2]10'!B84</f>
        <v>84</v>
      </c>
      <c r="C82" s="202">
        <f>'[2]10'!C84</f>
        <v>0</v>
      </c>
      <c r="D82" s="202">
        <f>'[2]10'!D84</f>
        <v>0</v>
      </c>
      <c r="E82" s="202">
        <f>'[2]10'!E84</f>
        <v>0</v>
      </c>
      <c r="F82" s="15">
        <f t="shared" si="16"/>
        <v>84</v>
      </c>
      <c r="G82" s="201">
        <f>'[2]10'!H84</f>
        <v>38</v>
      </c>
      <c r="H82" s="202">
        <f>'[2]10'!I84</f>
        <v>0</v>
      </c>
      <c r="I82" s="202">
        <f>'[2]10'!J84</f>
        <v>0</v>
      </c>
      <c r="J82" s="202">
        <f>'[2]10'!K84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1">
        <f>'[2]10'!B85</f>
        <v>84</v>
      </c>
      <c r="C83" s="202">
        <f>'[2]10'!C85</f>
        <v>0</v>
      </c>
      <c r="D83" s="202">
        <f>'[2]10'!D85</f>
        <v>0</v>
      </c>
      <c r="E83" s="202">
        <f>'[2]10'!E85</f>
        <v>0</v>
      </c>
      <c r="F83" s="15">
        <f t="shared" si="16"/>
        <v>84</v>
      </c>
      <c r="G83" s="201">
        <f>'[2]10'!H85</f>
        <v>38</v>
      </c>
      <c r="H83" s="202">
        <f>'[2]10'!I85</f>
        <v>0</v>
      </c>
      <c r="I83" s="202">
        <f>'[2]10'!J85</f>
        <v>0</v>
      </c>
      <c r="J83" s="202">
        <f>'[2]10'!K85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1">
        <f>'[2]10'!B86</f>
        <v>84</v>
      </c>
      <c r="C84" s="202">
        <f>'[2]10'!C86</f>
        <v>0</v>
      </c>
      <c r="D84" s="202">
        <f>'[2]10'!D86</f>
        <v>0</v>
      </c>
      <c r="E84" s="202">
        <f>'[2]10'!E86</f>
        <v>0</v>
      </c>
      <c r="F84" s="15">
        <f t="shared" si="16"/>
        <v>84</v>
      </c>
      <c r="G84" s="201">
        <f>'[2]10'!H86</f>
        <v>38</v>
      </c>
      <c r="H84" s="202">
        <f>'[2]10'!I86</f>
        <v>0</v>
      </c>
      <c r="I84" s="202">
        <f>'[2]10'!J86</f>
        <v>0</v>
      </c>
      <c r="J84" s="202">
        <f>'[2]10'!K86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1">
        <f>'[2]10'!B87</f>
        <v>84</v>
      </c>
      <c r="C85" s="202">
        <f>'[2]10'!C87</f>
        <v>0</v>
      </c>
      <c r="D85" s="202">
        <f>'[2]10'!D87</f>
        <v>0</v>
      </c>
      <c r="E85" s="202">
        <f>'[2]10'!E87</f>
        <v>0</v>
      </c>
      <c r="F85" s="15">
        <f t="shared" si="16"/>
        <v>84</v>
      </c>
      <c r="G85" s="201">
        <f>'[2]10'!H87</f>
        <v>38</v>
      </c>
      <c r="H85" s="202">
        <f>'[2]10'!I87</f>
        <v>0</v>
      </c>
      <c r="I85" s="202">
        <f>'[2]10'!J87</f>
        <v>0</v>
      </c>
      <c r="J85" s="202">
        <f>'[2]10'!K87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1">
        <f>'[2]10'!B88</f>
        <v>84</v>
      </c>
      <c r="C86" s="202">
        <f>'[2]10'!C88</f>
        <v>0</v>
      </c>
      <c r="D86" s="202">
        <f>'[2]10'!D88</f>
        <v>0</v>
      </c>
      <c r="E86" s="202">
        <f>'[2]10'!E88</f>
        <v>0</v>
      </c>
      <c r="F86" s="15">
        <f t="shared" si="16"/>
        <v>84</v>
      </c>
      <c r="G86" s="201">
        <f>'[2]10'!H88</f>
        <v>38</v>
      </c>
      <c r="H86" s="202">
        <f>'[2]10'!I88</f>
        <v>0</v>
      </c>
      <c r="I86" s="202">
        <f>'[2]10'!J88</f>
        <v>0</v>
      </c>
      <c r="J86" s="202">
        <f>'[2]10'!K88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1">
        <f>'[2]10'!B89</f>
        <v>84</v>
      </c>
      <c r="C87" s="202">
        <f>'[2]10'!C89</f>
        <v>0</v>
      </c>
      <c r="D87" s="202">
        <f>'[2]10'!D89</f>
        <v>0</v>
      </c>
      <c r="E87" s="202">
        <f>'[2]10'!E89</f>
        <v>0</v>
      </c>
      <c r="F87" s="15">
        <f t="shared" si="16"/>
        <v>84</v>
      </c>
      <c r="G87" s="201">
        <f>'[2]10'!H89</f>
        <v>38</v>
      </c>
      <c r="H87" s="202">
        <f>'[2]10'!I89</f>
        <v>0</v>
      </c>
      <c r="I87" s="202">
        <f>'[2]10'!J89</f>
        <v>0</v>
      </c>
      <c r="J87" s="202">
        <f>'[2]10'!K89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1">
        <f>'[2]10'!B90</f>
        <v>84</v>
      </c>
      <c r="C88" s="202">
        <f>'[2]10'!C90</f>
        <v>0</v>
      </c>
      <c r="D88" s="202">
        <f>'[2]10'!D90</f>
        <v>0</v>
      </c>
      <c r="E88" s="202">
        <f>'[2]10'!E90</f>
        <v>0</v>
      </c>
      <c r="F88" s="15">
        <f t="shared" si="16"/>
        <v>84</v>
      </c>
      <c r="G88" s="201">
        <f>'[2]10'!H90</f>
        <v>38</v>
      </c>
      <c r="H88" s="202">
        <f>'[2]10'!I90</f>
        <v>0</v>
      </c>
      <c r="I88" s="202">
        <f>'[2]10'!J90</f>
        <v>0</v>
      </c>
      <c r="J88" s="202">
        <f>'[2]10'!K90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1">
        <f>'[2]10'!B91</f>
        <v>84</v>
      </c>
      <c r="C89" s="202">
        <f>'[2]10'!C91</f>
        <v>0</v>
      </c>
      <c r="D89" s="202">
        <f>'[2]10'!D91</f>
        <v>0</v>
      </c>
      <c r="E89" s="202">
        <f>'[2]10'!E91</f>
        <v>0</v>
      </c>
      <c r="F89" s="15">
        <f t="shared" si="16"/>
        <v>84</v>
      </c>
      <c r="G89" s="201">
        <f>'[2]10'!H91</f>
        <v>38</v>
      </c>
      <c r="H89" s="202">
        <f>'[2]10'!I91</f>
        <v>0</v>
      </c>
      <c r="I89" s="202">
        <f>'[2]10'!J91</f>
        <v>0</v>
      </c>
      <c r="J89" s="202">
        <f>'[2]10'!K91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1">
        <f>'[2]10'!B92</f>
        <v>84</v>
      </c>
      <c r="C90" s="202">
        <f>'[2]10'!C92</f>
        <v>0</v>
      </c>
      <c r="D90" s="202">
        <f>'[2]10'!D92</f>
        <v>0</v>
      </c>
      <c r="E90" s="202">
        <f>'[2]10'!E92</f>
        <v>0</v>
      </c>
      <c r="F90" s="15">
        <f t="shared" si="16"/>
        <v>84</v>
      </c>
      <c r="G90" s="201">
        <f>'[2]10'!H92</f>
        <v>38</v>
      </c>
      <c r="H90" s="202">
        <f>'[2]10'!I92</f>
        <v>0</v>
      </c>
      <c r="I90" s="202">
        <f>'[2]10'!J92</f>
        <v>0</v>
      </c>
      <c r="J90" s="202">
        <f>'[2]10'!K92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1">
        <f>'[2]10'!B93</f>
        <v>84</v>
      </c>
      <c r="C91" s="202">
        <f>'[2]10'!C93</f>
        <v>0</v>
      </c>
      <c r="D91" s="202">
        <f>'[2]10'!D93</f>
        <v>0</v>
      </c>
      <c r="E91" s="202">
        <f>'[2]10'!E93</f>
        <v>0</v>
      </c>
      <c r="F91" s="15">
        <f t="shared" si="16"/>
        <v>84</v>
      </c>
      <c r="G91" s="201">
        <f>'[2]10'!H93</f>
        <v>38</v>
      </c>
      <c r="H91" s="202">
        <f>'[2]10'!I93</f>
        <v>0</v>
      </c>
      <c r="I91" s="202">
        <f>'[2]10'!J93</f>
        <v>0</v>
      </c>
      <c r="J91" s="202">
        <f>'[2]10'!K93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1">
        <f>'[2]10'!B94</f>
        <v>84</v>
      </c>
      <c r="C92" s="202">
        <f>'[2]10'!C94</f>
        <v>0</v>
      </c>
      <c r="D92" s="202">
        <f>'[2]10'!D94</f>
        <v>0</v>
      </c>
      <c r="E92" s="202">
        <f>'[2]10'!E94</f>
        <v>0</v>
      </c>
      <c r="F92" s="15">
        <f t="shared" si="16"/>
        <v>84</v>
      </c>
      <c r="G92" s="201">
        <f>'[2]10'!H94</f>
        <v>37</v>
      </c>
      <c r="H92" s="202">
        <f>'[2]10'!I94</f>
        <v>0</v>
      </c>
      <c r="I92" s="202">
        <f>'[2]10'!J94</f>
        <v>0</v>
      </c>
      <c r="J92" s="202">
        <f>'[2]10'!K94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'[2]10'!B95</f>
        <v>84</v>
      </c>
      <c r="C93" s="202">
        <f>'[2]10'!C95</f>
        <v>0</v>
      </c>
      <c r="D93" s="202">
        <f>'[2]10'!D95</f>
        <v>0</v>
      </c>
      <c r="E93" s="202">
        <f>'[2]10'!E95</f>
        <v>0</v>
      </c>
      <c r="F93" s="15">
        <f t="shared" si="16"/>
        <v>84</v>
      </c>
      <c r="G93" s="201">
        <f>'[2]10'!H95</f>
        <v>37</v>
      </c>
      <c r="H93" s="202">
        <f>'[2]10'!I95</f>
        <v>0</v>
      </c>
      <c r="I93" s="202">
        <f>'[2]10'!J95</f>
        <v>0</v>
      </c>
      <c r="J93" s="202">
        <f>'[2]10'!K95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'[2]10'!B96</f>
        <v>84</v>
      </c>
      <c r="C94" s="202">
        <f>'[2]10'!C96</f>
        <v>0</v>
      </c>
      <c r="D94" s="202">
        <f>'[2]10'!D96</f>
        <v>0</v>
      </c>
      <c r="E94" s="202">
        <f>'[2]10'!E96</f>
        <v>0</v>
      </c>
      <c r="F94" s="15">
        <f t="shared" si="16"/>
        <v>84</v>
      </c>
      <c r="G94" s="201">
        <f>'[2]10'!H96</f>
        <v>37</v>
      </c>
      <c r="H94" s="202">
        <f>'[2]10'!I96</f>
        <v>0</v>
      </c>
      <c r="I94" s="202">
        <f>'[2]10'!J96</f>
        <v>0</v>
      </c>
      <c r="J94" s="202">
        <f>'[2]10'!K96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'[2]10'!B97</f>
        <v>84</v>
      </c>
      <c r="C95" s="202">
        <f>'[2]10'!C97</f>
        <v>0</v>
      </c>
      <c r="D95" s="202">
        <f>'[2]10'!D97</f>
        <v>0</v>
      </c>
      <c r="E95" s="202">
        <f>'[2]10'!E97</f>
        <v>0</v>
      </c>
      <c r="F95" s="15">
        <f t="shared" si="16"/>
        <v>84</v>
      </c>
      <c r="G95" s="201">
        <f>'[2]10'!H97</f>
        <v>37</v>
      </c>
      <c r="H95" s="202">
        <f>'[2]10'!I97</f>
        <v>0</v>
      </c>
      <c r="I95" s="202">
        <f>'[2]10'!J97</f>
        <v>0</v>
      </c>
      <c r="J95" s="202">
        <f>'[2]10'!K97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'[2]10'!B98</f>
        <v>84</v>
      </c>
      <c r="C96" s="202">
        <f>'[2]10'!C98</f>
        <v>0</v>
      </c>
      <c r="D96" s="202">
        <f>'[2]10'!D98</f>
        <v>0</v>
      </c>
      <c r="E96" s="202">
        <f>'[2]10'!E98</f>
        <v>0</v>
      </c>
      <c r="F96" s="15">
        <f t="shared" si="16"/>
        <v>84</v>
      </c>
      <c r="G96" s="201">
        <f>'[2]10'!H98</f>
        <v>37</v>
      </c>
      <c r="H96" s="202">
        <f>'[2]10'!I98</f>
        <v>0</v>
      </c>
      <c r="I96" s="202">
        <f>'[2]10'!J98</f>
        <v>0</v>
      </c>
      <c r="J96" s="202">
        <f>'[2]10'!K98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'[2]10'!B99</f>
        <v>84</v>
      </c>
      <c r="C97" s="202">
        <f>'[2]10'!C99</f>
        <v>0</v>
      </c>
      <c r="D97" s="202">
        <f>'[2]10'!D99</f>
        <v>0</v>
      </c>
      <c r="E97" s="202">
        <f>'[2]10'!E99</f>
        <v>0</v>
      </c>
      <c r="F97" s="15">
        <f t="shared" si="16"/>
        <v>84</v>
      </c>
      <c r="G97" s="201">
        <f>'[2]10'!H99</f>
        <v>37</v>
      </c>
      <c r="H97" s="202">
        <f>'[2]10'!I99</f>
        <v>0</v>
      </c>
      <c r="I97" s="202">
        <f>'[2]10'!J99</f>
        <v>0</v>
      </c>
      <c r="J97" s="202">
        <f>'[2]10'!K99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'[2]10'!B100</f>
        <v>84</v>
      </c>
      <c r="C98" s="202">
        <f>'[2]10'!C100</f>
        <v>0</v>
      </c>
      <c r="D98" s="202">
        <f>'[2]10'!D100</f>
        <v>0</v>
      </c>
      <c r="E98" s="202">
        <f>'[2]10'!E100</f>
        <v>0</v>
      </c>
      <c r="F98" s="15">
        <f t="shared" si="16"/>
        <v>84</v>
      </c>
      <c r="G98" s="201">
        <f>'[2]10'!H100</f>
        <v>37</v>
      </c>
      <c r="H98" s="202">
        <f>'[2]10'!I100</f>
        <v>0</v>
      </c>
      <c r="I98" s="202">
        <f>'[2]10'!J100</f>
        <v>0</v>
      </c>
      <c r="J98" s="202">
        <f>'[2]10'!K100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0.89400000000000002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0.89400000000000002</v>
      </c>
      <c r="L99" s="171">
        <f t="shared" si="17"/>
        <v>2.4E-2</v>
      </c>
      <c r="M99" s="171">
        <f t="shared" si="17"/>
        <v>0.88169999999999993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0.88169999999999993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950</v>
      </c>
      <c r="G3" s="16">
        <f>'[3]10'!G5</f>
        <v>0</v>
      </c>
      <c r="H3" s="17">
        <f>SUM(B3:G3)</f>
        <v>1270</v>
      </c>
      <c r="I3" s="15">
        <f>'[3]10'!J5</f>
        <v>-3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950</v>
      </c>
      <c r="G4" s="16">
        <f>'[3]10'!G6</f>
        <v>0</v>
      </c>
      <c r="H4" s="17">
        <f>SUM(B4:G4)</f>
        <v>1270</v>
      </c>
      <c r="I4" s="15">
        <f>'[3]10'!J6</f>
        <v>-3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950</v>
      </c>
      <c r="G5" s="16">
        <f>'[3]10'!G7</f>
        <v>0</v>
      </c>
      <c r="H5" s="17">
        <f t="shared" ref="H5:H68" si="27">SUM(B5:G5)</f>
        <v>1270</v>
      </c>
      <c r="I5" s="15">
        <f>'[3]10'!J7</f>
        <v>-3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950</v>
      </c>
      <c r="G6" s="16">
        <f>'[3]10'!G8</f>
        <v>0</v>
      </c>
      <c r="H6" s="17">
        <f t="shared" si="27"/>
        <v>1270</v>
      </c>
      <c r="I6" s="15">
        <f>'[3]10'!J8</f>
        <v>-3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950</v>
      </c>
      <c r="G7" s="16">
        <f>'[3]10'!G9</f>
        <v>0</v>
      </c>
      <c r="H7" s="17">
        <f t="shared" si="27"/>
        <v>1270</v>
      </c>
      <c r="I7" s="15">
        <f>'[3]10'!J9</f>
        <v>-3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950</v>
      </c>
      <c r="G8" s="16">
        <f>'[3]10'!G10</f>
        <v>0</v>
      </c>
      <c r="H8" s="17">
        <f t="shared" si="27"/>
        <v>1270</v>
      </c>
      <c r="I8" s="15">
        <f>'[3]10'!J10</f>
        <v>-3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950</v>
      </c>
      <c r="G9" s="16">
        <f>'[3]10'!G11</f>
        <v>0</v>
      </c>
      <c r="H9" s="17">
        <f t="shared" si="27"/>
        <v>1270</v>
      </c>
      <c r="I9" s="15">
        <f>'[3]10'!J11</f>
        <v>-3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950</v>
      </c>
      <c r="G10" s="16">
        <f>'[3]10'!G12</f>
        <v>0</v>
      </c>
      <c r="H10" s="17">
        <f t="shared" si="27"/>
        <v>1270</v>
      </c>
      <c r="I10" s="15">
        <f>'[3]10'!J12</f>
        <v>-3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950</v>
      </c>
      <c r="G11" s="16">
        <f>'[3]10'!G13</f>
        <v>0</v>
      </c>
      <c r="H11" s="17">
        <f t="shared" si="27"/>
        <v>1270</v>
      </c>
      <c r="I11" s="15">
        <f>'[3]10'!J13</f>
        <v>-3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950</v>
      </c>
      <c r="G12" s="16">
        <f>'[3]10'!G14</f>
        <v>0</v>
      </c>
      <c r="H12" s="17">
        <f t="shared" si="27"/>
        <v>1270</v>
      </c>
      <c r="I12" s="15">
        <f>'[3]10'!J14</f>
        <v>-3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950</v>
      </c>
      <c r="G13" s="16">
        <f>'[3]10'!G15</f>
        <v>0</v>
      </c>
      <c r="H13" s="17">
        <f t="shared" si="27"/>
        <v>1270</v>
      </c>
      <c r="I13" s="15">
        <f>'[3]10'!J15</f>
        <v>-3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950</v>
      </c>
      <c r="G14" s="16">
        <f>'[3]10'!G16</f>
        <v>0</v>
      </c>
      <c r="H14" s="17">
        <f t="shared" si="27"/>
        <v>1270</v>
      </c>
      <c r="I14" s="15">
        <f>'[3]10'!J16</f>
        <v>-3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950</v>
      </c>
      <c r="G15" s="16">
        <f>'[3]10'!G17</f>
        <v>0</v>
      </c>
      <c r="H15" s="17">
        <f t="shared" si="27"/>
        <v>1270</v>
      </c>
      <c r="I15" s="15">
        <f>'[3]10'!J17</f>
        <v>-3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950</v>
      </c>
      <c r="G16" s="16">
        <f>'[3]10'!G18</f>
        <v>0</v>
      </c>
      <c r="H16" s="17">
        <f t="shared" si="27"/>
        <v>1270</v>
      </c>
      <c r="I16" s="15">
        <f>'[3]10'!J18</f>
        <v>-3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950</v>
      </c>
      <c r="G17" s="16">
        <f>'[3]10'!G19</f>
        <v>0</v>
      </c>
      <c r="H17" s="17">
        <f t="shared" si="27"/>
        <v>1270</v>
      </c>
      <c r="I17" s="15">
        <f>'[3]10'!J19</f>
        <v>-3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950</v>
      </c>
      <c r="G18" s="16">
        <f>'[3]10'!G20</f>
        <v>0</v>
      </c>
      <c r="H18" s="17">
        <f t="shared" si="27"/>
        <v>1270</v>
      </c>
      <c r="I18" s="15">
        <f>'[3]10'!J20</f>
        <v>-3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950</v>
      </c>
      <c r="G19" s="16">
        <f>'[3]10'!G21</f>
        <v>0</v>
      </c>
      <c r="H19" s="17">
        <f t="shared" si="27"/>
        <v>1270</v>
      </c>
      <c r="I19" s="15">
        <f>'[3]10'!J21</f>
        <v>-3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950</v>
      </c>
      <c r="G20" s="16">
        <f>'[3]10'!G22</f>
        <v>0</v>
      </c>
      <c r="H20" s="17">
        <f t="shared" si="27"/>
        <v>1270</v>
      </c>
      <c r="I20" s="15">
        <f>'[3]10'!J22</f>
        <v>-3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950</v>
      </c>
      <c r="G21" s="16">
        <f>'[3]10'!G23</f>
        <v>0</v>
      </c>
      <c r="H21" s="17">
        <f t="shared" si="27"/>
        <v>1270</v>
      </c>
      <c r="I21" s="15">
        <f>'[3]10'!J23</f>
        <v>-3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950</v>
      </c>
      <c r="G22" s="16">
        <f>'[3]10'!G24</f>
        <v>0</v>
      </c>
      <c r="H22" s="17">
        <f t="shared" si="27"/>
        <v>1270</v>
      </c>
      <c r="I22" s="15">
        <f>'[3]10'!J24</f>
        <v>-3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950</v>
      </c>
      <c r="G23" s="16">
        <f>'[3]10'!G25</f>
        <v>0</v>
      </c>
      <c r="H23" s="17">
        <f t="shared" si="27"/>
        <v>1270</v>
      </c>
      <c r="I23" s="15">
        <f>'[3]10'!J25</f>
        <v>-3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950</v>
      </c>
      <c r="G24" s="16">
        <f>'[3]10'!G26</f>
        <v>0</v>
      </c>
      <c r="H24" s="17">
        <f t="shared" si="27"/>
        <v>1270</v>
      </c>
      <c r="I24" s="15">
        <f>'[3]10'!J26</f>
        <v>-3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950</v>
      </c>
      <c r="G25" s="16">
        <f>'[3]10'!G27</f>
        <v>0</v>
      </c>
      <c r="H25" s="17">
        <f t="shared" si="27"/>
        <v>1270</v>
      </c>
      <c r="I25" s="15">
        <f>'[3]10'!J27</f>
        <v>-3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950</v>
      </c>
      <c r="G26" s="16">
        <f>'[3]10'!G28</f>
        <v>0</v>
      </c>
      <c r="H26" s="17">
        <f t="shared" si="27"/>
        <v>1270</v>
      </c>
      <c r="I26" s="15">
        <f>'[3]10'!J28</f>
        <v>-3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950</v>
      </c>
      <c r="G27" s="16">
        <f>'[3]10'!G29</f>
        <v>0</v>
      </c>
      <c r="H27" s="17">
        <f t="shared" si="27"/>
        <v>1270</v>
      </c>
      <c r="I27" s="15">
        <f>'[3]10'!J29</f>
        <v>-3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950</v>
      </c>
      <c r="G28" s="16">
        <f>'[3]10'!G30</f>
        <v>0</v>
      </c>
      <c r="H28" s="17">
        <f t="shared" si="27"/>
        <v>1270</v>
      </c>
      <c r="I28" s="15">
        <f>'[3]10'!J30</f>
        <v>-3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950</v>
      </c>
      <c r="G29" s="16">
        <f>'[3]10'!G31</f>
        <v>0</v>
      </c>
      <c r="H29" s="17">
        <f t="shared" si="27"/>
        <v>1270</v>
      </c>
      <c r="I29" s="15">
        <f>'[3]10'!J31</f>
        <v>-3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950</v>
      </c>
      <c r="G30" s="16">
        <f>'[3]10'!G32</f>
        <v>0</v>
      </c>
      <c r="H30" s="17">
        <f t="shared" si="27"/>
        <v>1270</v>
      </c>
      <c r="I30" s="15">
        <f>'[3]10'!J32</f>
        <v>-3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950</v>
      </c>
      <c r="G31" s="16">
        <f>'[3]10'!G33</f>
        <v>0</v>
      </c>
      <c r="H31" s="17">
        <f t="shared" si="27"/>
        <v>1270</v>
      </c>
      <c r="I31" s="15">
        <f>'[3]10'!J33</f>
        <v>-3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950</v>
      </c>
      <c r="G32" s="16">
        <f>'[3]10'!G34</f>
        <v>0</v>
      </c>
      <c r="H32" s="17">
        <f t="shared" si="27"/>
        <v>1270</v>
      </c>
      <c r="I32" s="15">
        <f>'[3]10'!J34</f>
        <v>-3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950</v>
      </c>
      <c r="G33" s="16">
        <f>'[3]10'!G35</f>
        <v>0</v>
      </c>
      <c r="H33" s="17">
        <f t="shared" si="27"/>
        <v>1270</v>
      </c>
      <c r="I33" s="15">
        <f>'[3]10'!J35</f>
        <v>-3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950</v>
      </c>
      <c r="G34" s="16">
        <f>'[3]10'!G36</f>
        <v>0</v>
      </c>
      <c r="H34" s="17">
        <f t="shared" si="27"/>
        <v>1270</v>
      </c>
      <c r="I34" s="15">
        <f>'[3]10'!J36</f>
        <v>-3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950</v>
      </c>
      <c r="G35" s="16">
        <f>'[3]10'!G37</f>
        <v>0</v>
      </c>
      <c r="H35" s="17">
        <f t="shared" si="27"/>
        <v>1270</v>
      </c>
      <c r="I35" s="15">
        <f>'[3]10'!J37</f>
        <v>-3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950</v>
      </c>
      <c r="G36" s="16">
        <f>'[3]10'!G38</f>
        <v>0</v>
      </c>
      <c r="H36" s="17">
        <f t="shared" si="27"/>
        <v>1270</v>
      </c>
      <c r="I36" s="15">
        <f>'[3]10'!J38</f>
        <v>-3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950</v>
      </c>
      <c r="G37" s="16">
        <f>'[3]10'!G39</f>
        <v>0</v>
      </c>
      <c r="H37" s="17">
        <f t="shared" si="27"/>
        <v>1270</v>
      </c>
      <c r="I37" s="15">
        <f>'[3]10'!J39</f>
        <v>-3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950</v>
      </c>
      <c r="G38" s="16">
        <f>'[3]10'!G40</f>
        <v>0</v>
      </c>
      <c r="H38" s="17">
        <f t="shared" si="27"/>
        <v>1270</v>
      </c>
      <c r="I38" s="15">
        <f>'[3]10'!J40</f>
        <v>-3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950</v>
      </c>
      <c r="G39" s="16">
        <f>'[3]10'!G41</f>
        <v>0</v>
      </c>
      <c r="H39" s="17">
        <f t="shared" si="27"/>
        <v>1270</v>
      </c>
      <c r="I39" s="15">
        <f>'[3]10'!J41</f>
        <v>-3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950</v>
      </c>
      <c r="G40" s="16">
        <f>'[3]10'!G42</f>
        <v>0</v>
      </c>
      <c r="H40" s="17">
        <f t="shared" si="27"/>
        <v>1270</v>
      </c>
      <c r="I40" s="15">
        <f>'[3]10'!J42</f>
        <v>-3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950</v>
      </c>
      <c r="G41" s="16">
        <f>'[3]10'!G43</f>
        <v>0</v>
      </c>
      <c r="H41" s="17">
        <f t="shared" si="27"/>
        <v>1270</v>
      </c>
      <c r="I41" s="15">
        <f>'[3]10'!J43</f>
        <v>-3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950</v>
      </c>
      <c r="G42" s="16">
        <f>'[3]10'!G44</f>
        <v>0</v>
      </c>
      <c r="H42" s="17">
        <f t="shared" si="27"/>
        <v>1270</v>
      </c>
      <c r="I42" s="15">
        <f>'[3]10'!J44</f>
        <v>-3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950</v>
      </c>
      <c r="G43" s="16">
        <f>'[3]10'!G45</f>
        <v>0</v>
      </c>
      <c r="H43" s="17">
        <f t="shared" si="27"/>
        <v>1270</v>
      </c>
      <c r="I43" s="15">
        <f>'[3]10'!J45</f>
        <v>-3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950</v>
      </c>
      <c r="G44" s="16">
        <f>'[3]10'!G46</f>
        <v>0</v>
      </c>
      <c r="H44" s="17">
        <f t="shared" si="27"/>
        <v>1270</v>
      </c>
      <c r="I44" s="15">
        <f>'[3]10'!J46</f>
        <v>-3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950</v>
      </c>
      <c r="G45" s="16">
        <f>'[3]10'!G47</f>
        <v>0</v>
      </c>
      <c r="H45" s="17">
        <f t="shared" si="27"/>
        <v>1270</v>
      </c>
      <c r="I45" s="15">
        <f>'[3]10'!J47</f>
        <v>-3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950</v>
      </c>
      <c r="G46" s="16">
        <f>'[3]10'!G48</f>
        <v>0</v>
      </c>
      <c r="H46" s="17">
        <f t="shared" si="27"/>
        <v>1270</v>
      </c>
      <c r="I46" s="15">
        <f>'[3]10'!J48</f>
        <v>-3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950</v>
      </c>
      <c r="G47" s="16">
        <f>'[3]10'!G49</f>
        <v>0</v>
      </c>
      <c r="H47" s="17">
        <f t="shared" si="27"/>
        <v>1270</v>
      </c>
      <c r="I47" s="15">
        <f>'[3]10'!J49</f>
        <v>-3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950</v>
      </c>
      <c r="G48" s="16">
        <f>'[3]10'!G50</f>
        <v>0</v>
      </c>
      <c r="H48" s="17">
        <f t="shared" si="27"/>
        <v>1270</v>
      </c>
      <c r="I48" s="15">
        <f>'[3]10'!J50</f>
        <v>-3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950</v>
      </c>
      <c r="G49" s="16">
        <f>'[3]10'!G51</f>
        <v>0</v>
      </c>
      <c r="H49" s="17">
        <f t="shared" si="27"/>
        <v>1270</v>
      </c>
      <c r="I49" s="15">
        <f>'[3]10'!J51</f>
        <v>-3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950</v>
      </c>
      <c r="G50" s="16">
        <f>'[3]10'!G52</f>
        <v>0</v>
      </c>
      <c r="H50" s="17">
        <f t="shared" si="27"/>
        <v>1270</v>
      </c>
      <c r="I50" s="15">
        <f>'[3]10'!J52</f>
        <v>-3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930</v>
      </c>
      <c r="G51" s="16">
        <f>'[3]10'!G53</f>
        <v>0</v>
      </c>
      <c r="H51" s="17">
        <f t="shared" si="27"/>
        <v>1250</v>
      </c>
      <c r="I51" s="15">
        <f>'[3]10'!J53</f>
        <v>-3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930</v>
      </c>
      <c r="G52" s="16">
        <f>'[3]10'!G54</f>
        <v>0</v>
      </c>
      <c r="H52" s="17">
        <f t="shared" si="27"/>
        <v>1250</v>
      </c>
      <c r="I52" s="15">
        <f>'[3]10'!J54</f>
        <v>-3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930</v>
      </c>
      <c r="G53" s="16">
        <f>'[3]10'!G55</f>
        <v>0</v>
      </c>
      <c r="H53" s="17">
        <f t="shared" si="27"/>
        <v>1250</v>
      </c>
      <c r="I53" s="15">
        <f>'[3]10'!J55</f>
        <v>-3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930</v>
      </c>
      <c r="G54" s="16">
        <f>'[3]10'!G56</f>
        <v>0</v>
      </c>
      <c r="H54" s="17">
        <f t="shared" si="27"/>
        <v>1250</v>
      </c>
      <c r="I54" s="15">
        <f>'[3]10'!J56</f>
        <v>-3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930</v>
      </c>
      <c r="G55" s="16">
        <f>'[3]10'!G57</f>
        <v>0</v>
      </c>
      <c r="H55" s="17">
        <f t="shared" si="27"/>
        <v>1250</v>
      </c>
      <c r="I55" s="15">
        <f>'[3]10'!J57</f>
        <v>-3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930</v>
      </c>
      <c r="G56" s="16">
        <f>'[3]10'!G58</f>
        <v>0</v>
      </c>
      <c r="H56" s="17">
        <f t="shared" si="27"/>
        <v>1250</v>
      </c>
      <c r="I56" s="15">
        <f>'[3]10'!J58</f>
        <v>-3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930</v>
      </c>
      <c r="G57" s="16">
        <f>'[3]10'!G59</f>
        <v>0</v>
      </c>
      <c r="H57" s="17">
        <f t="shared" si="27"/>
        <v>1250</v>
      </c>
      <c r="I57" s="15">
        <f>'[3]10'!J59</f>
        <v>-3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930</v>
      </c>
      <c r="G58" s="16">
        <f>'[3]10'!G60</f>
        <v>0</v>
      </c>
      <c r="H58" s="17">
        <f t="shared" si="27"/>
        <v>1250</v>
      </c>
      <c r="I58" s="15">
        <f>'[3]10'!J60</f>
        <v>-3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930</v>
      </c>
      <c r="G59" s="16">
        <f>'[3]10'!G61</f>
        <v>0</v>
      </c>
      <c r="H59" s="17">
        <f t="shared" si="27"/>
        <v>1250</v>
      </c>
      <c r="I59" s="15">
        <f>'[3]10'!J61</f>
        <v>-3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930</v>
      </c>
      <c r="G60" s="16">
        <f>'[3]10'!G62</f>
        <v>0</v>
      </c>
      <c r="H60" s="17">
        <f t="shared" si="27"/>
        <v>1250</v>
      </c>
      <c r="I60" s="15">
        <f>'[3]10'!J62</f>
        <v>-3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930</v>
      </c>
      <c r="G61" s="16">
        <f>'[3]10'!G63</f>
        <v>0</v>
      </c>
      <c r="H61" s="17">
        <f t="shared" si="27"/>
        <v>1250</v>
      </c>
      <c r="I61" s="15">
        <f>'[3]10'!J63</f>
        <v>-3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930</v>
      </c>
      <c r="G62" s="16">
        <f>'[3]10'!G64</f>
        <v>0</v>
      </c>
      <c r="H62" s="17">
        <f t="shared" si="27"/>
        <v>1250</v>
      </c>
      <c r="I62" s="15">
        <f>'[3]10'!J64</f>
        <v>-3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930</v>
      </c>
      <c r="G63" s="16">
        <f>'[3]10'!G65</f>
        <v>0</v>
      </c>
      <c r="H63" s="17">
        <f t="shared" si="27"/>
        <v>1250</v>
      </c>
      <c r="I63" s="15">
        <f>'[3]10'!J65</f>
        <v>-3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930</v>
      </c>
      <c r="G64" s="16">
        <f>'[3]10'!G66</f>
        <v>0</v>
      </c>
      <c r="H64" s="17">
        <f t="shared" si="27"/>
        <v>1250</v>
      </c>
      <c r="I64" s="15">
        <f>'[3]10'!J66</f>
        <v>-3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930</v>
      </c>
      <c r="G65" s="16">
        <f>'[3]10'!G67</f>
        <v>0</v>
      </c>
      <c r="H65" s="17">
        <f t="shared" si="27"/>
        <v>1250</v>
      </c>
      <c r="I65" s="15">
        <f>'[3]10'!J67</f>
        <v>-3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930</v>
      </c>
      <c r="G66" s="16">
        <f>'[3]10'!G68</f>
        <v>0</v>
      </c>
      <c r="H66" s="17">
        <f t="shared" si="27"/>
        <v>1250</v>
      </c>
      <c r="I66" s="15">
        <f>'[3]10'!J68</f>
        <v>-3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930</v>
      </c>
      <c r="G67" s="16">
        <f>'[3]10'!G69</f>
        <v>0</v>
      </c>
      <c r="H67" s="17">
        <f t="shared" si="27"/>
        <v>1250</v>
      </c>
      <c r="I67" s="15">
        <f>'[3]10'!J69</f>
        <v>-3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930</v>
      </c>
      <c r="G68" s="16">
        <f>'[3]10'!G70</f>
        <v>0</v>
      </c>
      <c r="H68" s="17">
        <f t="shared" si="27"/>
        <v>1250</v>
      </c>
      <c r="I68" s="15">
        <f>'[3]10'!J70</f>
        <v>-3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930</v>
      </c>
      <c r="G69" s="16">
        <f>'[3]10'!G71</f>
        <v>0</v>
      </c>
      <c r="H69" s="17">
        <f t="shared" ref="H69:H98" si="59">SUM(B69:G69)</f>
        <v>1250</v>
      </c>
      <c r="I69" s="15">
        <f>'[3]10'!J71</f>
        <v>-3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930</v>
      </c>
      <c r="G70" s="16">
        <f>'[3]10'!G72</f>
        <v>0</v>
      </c>
      <c r="H70" s="17">
        <f t="shared" si="59"/>
        <v>1250</v>
      </c>
      <c r="I70" s="15">
        <f>'[3]10'!J72</f>
        <v>-3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930</v>
      </c>
      <c r="G71" s="16">
        <f>'[3]10'!G73</f>
        <v>0</v>
      </c>
      <c r="H71" s="17">
        <f t="shared" si="59"/>
        <v>1250</v>
      </c>
      <c r="I71" s="15">
        <f>'[3]10'!J73</f>
        <v>-3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930</v>
      </c>
      <c r="G72" s="16">
        <f>'[3]10'!G74</f>
        <v>0</v>
      </c>
      <c r="H72" s="17">
        <f t="shared" si="59"/>
        <v>1250</v>
      </c>
      <c r="I72" s="15">
        <f>'[3]10'!J74</f>
        <v>-3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930</v>
      </c>
      <c r="G73" s="16">
        <f>'[3]10'!G75</f>
        <v>0</v>
      </c>
      <c r="H73" s="17">
        <f t="shared" si="59"/>
        <v>1250</v>
      </c>
      <c r="I73" s="15">
        <f>'[3]10'!J75</f>
        <v>-3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930</v>
      </c>
      <c r="G74" s="16">
        <f>'[3]10'!G76</f>
        <v>0</v>
      </c>
      <c r="H74" s="17">
        <f t="shared" si="59"/>
        <v>1250</v>
      </c>
      <c r="I74" s="15">
        <f>'[3]10'!J76</f>
        <v>-3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950</v>
      </c>
      <c r="G75" s="16">
        <f>'[3]10'!G77</f>
        <v>0</v>
      </c>
      <c r="H75" s="17">
        <f t="shared" si="59"/>
        <v>1270</v>
      </c>
      <c r="I75" s="15">
        <f>'[3]10'!J77</f>
        <v>-3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950</v>
      </c>
      <c r="G76" s="16">
        <f>'[3]10'!G78</f>
        <v>0</v>
      </c>
      <c r="H76" s="17">
        <f t="shared" si="59"/>
        <v>1270</v>
      </c>
      <c r="I76" s="15">
        <f>'[3]10'!J78</f>
        <v>-3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950</v>
      </c>
      <c r="G77" s="16">
        <f>'[3]10'!G79</f>
        <v>0</v>
      </c>
      <c r="H77" s="17">
        <f t="shared" si="59"/>
        <v>1270</v>
      </c>
      <c r="I77" s="15">
        <f>'[3]10'!J79</f>
        <v>-3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950</v>
      </c>
      <c r="G78" s="16">
        <f>'[3]10'!G80</f>
        <v>0</v>
      </c>
      <c r="H78" s="17">
        <f t="shared" si="59"/>
        <v>1270</v>
      </c>
      <c r="I78" s="15">
        <f>'[3]10'!J80</f>
        <v>-3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950</v>
      </c>
      <c r="G79" s="16">
        <f>'[3]10'!G81</f>
        <v>0</v>
      </c>
      <c r="H79" s="17">
        <f t="shared" si="59"/>
        <v>1270</v>
      </c>
      <c r="I79" s="15">
        <f>'[3]10'!J81</f>
        <v>-3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950</v>
      </c>
      <c r="G80" s="16">
        <f>'[3]10'!G82</f>
        <v>0</v>
      </c>
      <c r="H80" s="17">
        <f t="shared" si="59"/>
        <v>1270</v>
      </c>
      <c r="I80" s="15">
        <f>'[3]10'!J82</f>
        <v>-3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950</v>
      </c>
      <c r="G81" s="16">
        <f>'[3]10'!G83</f>
        <v>0</v>
      </c>
      <c r="H81" s="17">
        <f t="shared" si="59"/>
        <v>1270</v>
      </c>
      <c r="I81" s="15">
        <f>'[3]10'!J83</f>
        <v>-3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950</v>
      </c>
      <c r="G82" s="16">
        <f>'[3]10'!G84</f>
        <v>0</v>
      </c>
      <c r="H82" s="17">
        <f t="shared" si="59"/>
        <v>1270</v>
      </c>
      <c r="I82" s="15">
        <f>'[3]10'!J84</f>
        <v>-3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950</v>
      </c>
      <c r="G83" s="16">
        <f>'[3]10'!G85</f>
        <v>0</v>
      </c>
      <c r="H83" s="17">
        <f t="shared" si="59"/>
        <v>1270</v>
      </c>
      <c r="I83" s="15">
        <f>'[3]10'!J85</f>
        <v>-3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950</v>
      </c>
      <c r="G84" s="16">
        <f>'[3]10'!G86</f>
        <v>0</v>
      </c>
      <c r="H84" s="17">
        <f t="shared" si="59"/>
        <v>1270</v>
      </c>
      <c r="I84" s="15">
        <f>'[3]10'!J86</f>
        <v>-3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950</v>
      </c>
      <c r="G85" s="16">
        <f>'[3]10'!G87</f>
        <v>0</v>
      </c>
      <c r="H85" s="17">
        <f t="shared" si="59"/>
        <v>1270</v>
      </c>
      <c r="I85" s="15">
        <f>'[3]10'!J87</f>
        <v>-3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950</v>
      </c>
      <c r="G86" s="16">
        <f>'[3]10'!G88</f>
        <v>0</v>
      </c>
      <c r="H86" s="17">
        <f t="shared" si="59"/>
        <v>1270</v>
      </c>
      <c r="I86" s="15">
        <f>'[3]10'!J88</f>
        <v>-3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950</v>
      </c>
      <c r="G87" s="16">
        <f>'[3]10'!G89</f>
        <v>0</v>
      </c>
      <c r="H87" s="17">
        <f t="shared" si="59"/>
        <v>1270</v>
      </c>
      <c r="I87" s="15">
        <f>'[3]10'!J89</f>
        <v>-3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950</v>
      </c>
      <c r="G88" s="16">
        <f>'[3]10'!G90</f>
        <v>0</v>
      </c>
      <c r="H88" s="17">
        <f t="shared" si="59"/>
        <v>1270</v>
      </c>
      <c r="I88" s="15">
        <f>'[3]10'!J90</f>
        <v>-3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950</v>
      </c>
      <c r="G89" s="16">
        <f>'[3]10'!G91</f>
        <v>0</v>
      </c>
      <c r="H89" s="17">
        <f t="shared" si="59"/>
        <v>1270</v>
      </c>
      <c r="I89" s="15">
        <f>'[3]10'!J91</f>
        <v>-3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950</v>
      </c>
      <c r="G90" s="16">
        <f>'[3]10'!G92</f>
        <v>0</v>
      </c>
      <c r="H90" s="17">
        <f t="shared" si="59"/>
        <v>1270</v>
      </c>
      <c r="I90" s="15">
        <f>'[3]10'!J92</f>
        <v>-3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950</v>
      </c>
      <c r="G91" s="16">
        <f>'[3]10'!G93</f>
        <v>0</v>
      </c>
      <c r="H91" s="17">
        <f t="shared" si="59"/>
        <v>1270</v>
      </c>
      <c r="I91" s="15">
        <f>'[3]10'!J93</f>
        <v>-3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950</v>
      </c>
      <c r="G92" s="16">
        <f>'[3]10'!G94</f>
        <v>0</v>
      </c>
      <c r="H92" s="17">
        <f t="shared" si="59"/>
        <v>1270</v>
      </c>
      <c r="I92" s="15">
        <f>'[3]10'!J94</f>
        <v>-3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950</v>
      </c>
      <c r="G93" s="16">
        <f>'[3]10'!G95</f>
        <v>0</v>
      </c>
      <c r="H93" s="17">
        <f t="shared" si="59"/>
        <v>1270</v>
      </c>
      <c r="I93" s="15">
        <f>'[3]10'!J95</f>
        <v>-3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950</v>
      </c>
      <c r="G94" s="16">
        <f>'[3]10'!G96</f>
        <v>0</v>
      </c>
      <c r="H94" s="17">
        <f t="shared" si="59"/>
        <v>1270</v>
      </c>
      <c r="I94" s="15">
        <f>'[3]10'!J96</f>
        <v>-3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950</v>
      </c>
      <c r="G95" s="16">
        <f>'[3]10'!G97</f>
        <v>0</v>
      </c>
      <c r="H95" s="17">
        <f t="shared" si="59"/>
        <v>1270</v>
      </c>
      <c r="I95" s="15">
        <f>'[3]10'!J97</f>
        <v>-3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950</v>
      </c>
      <c r="G96" s="16">
        <f>'[3]10'!G98</f>
        <v>0</v>
      </c>
      <c r="H96" s="17">
        <f t="shared" si="59"/>
        <v>1270</v>
      </c>
      <c r="I96" s="15">
        <f>'[3]10'!J98</f>
        <v>-3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950</v>
      </c>
      <c r="G97" s="16">
        <f>'[3]10'!G99</f>
        <v>0</v>
      </c>
      <c r="H97" s="17">
        <f t="shared" si="59"/>
        <v>1270</v>
      </c>
      <c r="I97" s="15">
        <f>'[3]10'!J99</f>
        <v>-3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950</v>
      </c>
      <c r="G98" s="16">
        <f>'[3]10'!G100</f>
        <v>0</v>
      </c>
      <c r="H98" s="17">
        <f t="shared" si="59"/>
        <v>1270</v>
      </c>
      <c r="I98" s="15">
        <f>'[3]10'!J100</f>
        <v>-3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-1</v>
      </c>
      <c r="E70">
        <f>PPCL!N70</f>
        <v>0</v>
      </c>
      <c r="F70">
        <f t="shared" si="10"/>
        <v>120</v>
      </c>
      <c r="G70">
        <f t="shared" si="11"/>
        <v>-1</v>
      </c>
      <c r="H70" s="154"/>
      <c r="I70">
        <f>BRPL_EOD!AG70+BRPL_EOD!AH70</f>
        <v>-0.28000000000000003</v>
      </c>
      <c r="J70">
        <f>BYPL_EOD!AG70+BYPL_EOD!AH70</f>
        <v>-0.16</v>
      </c>
      <c r="K70">
        <f>MES_EOD!AG70+MES_EOD!AH70</f>
        <v>-0.06</v>
      </c>
      <c r="L70">
        <f>NDMC_EOD!AG70+NDMC_EOD!AH70</f>
        <v>-0.3</v>
      </c>
      <c r="M70">
        <f>TPDDL_EOD!AG70+TPDDL_EOD!AH70</f>
        <v>-0.19</v>
      </c>
      <c r="N70">
        <f t="shared" si="6"/>
        <v>-0.99</v>
      </c>
      <c r="O70" s="154">
        <f t="shared" si="7"/>
        <v>-1.0000000000000009E-2</v>
      </c>
      <c r="P70">
        <v>-0.28282828282828287</v>
      </c>
      <c r="Q70">
        <v>-0.16161616161616163</v>
      </c>
      <c r="R70">
        <v>-6.0606060606060608E-2</v>
      </c>
      <c r="S70">
        <v>-0.30303030303030304</v>
      </c>
      <c r="T70">
        <v>-0.19191919191919193</v>
      </c>
      <c r="U70" s="156">
        <f t="shared" si="8"/>
        <v>-1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-1</v>
      </c>
      <c r="E71">
        <f>PPCL!N71</f>
        <v>0</v>
      </c>
      <c r="F71">
        <f t="shared" si="10"/>
        <v>120</v>
      </c>
      <c r="G71">
        <f t="shared" si="11"/>
        <v>-1</v>
      </c>
      <c r="H71" s="154"/>
      <c r="I71">
        <f>BRPL_EOD!AG71+BRPL_EOD!AH71</f>
        <v>-0.28000000000000003</v>
      </c>
      <c r="J71">
        <f>BYPL_EOD!AG71+BYPL_EOD!AH71</f>
        <v>-0.16</v>
      </c>
      <c r="K71">
        <f>MES_EOD!AG71+MES_EOD!AH71</f>
        <v>-0.06</v>
      </c>
      <c r="L71">
        <f>NDMC_EOD!AG71+NDMC_EOD!AH71</f>
        <v>-0.3</v>
      </c>
      <c r="M71">
        <f>TPDDL_EOD!AG71+TPDDL_EOD!AH71</f>
        <v>-0.19</v>
      </c>
      <c r="N71">
        <f t="shared" si="6"/>
        <v>-0.99</v>
      </c>
      <c r="O71" s="154">
        <f t="shared" si="7"/>
        <v>-1.0000000000000009E-2</v>
      </c>
      <c r="P71">
        <v>-0.28282828282828287</v>
      </c>
      <c r="Q71">
        <v>-0.16161616161616163</v>
      </c>
      <c r="R71">
        <v>-6.0606060606060608E-2</v>
      </c>
      <c r="S71">
        <v>-0.30303030303030304</v>
      </c>
      <c r="T71">
        <v>-0.19191919191919193</v>
      </c>
      <c r="U71" s="156">
        <f t="shared" si="8"/>
        <v>-1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-1</v>
      </c>
      <c r="E72">
        <f>PPCL!N72</f>
        <v>0</v>
      </c>
      <c r="F72">
        <f t="shared" si="10"/>
        <v>120</v>
      </c>
      <c r="G72">
        <f t="shared" si="11"/>
        <v>-1</v>
      </c>
      <c r="H72" s="154"/>
      <c r="I72">
        <f>BRPL_EOD!AG72+BRPL_EOD!AH72</f>
        <v>-0.28000000000000003</v>
      </c>
      <c r="J72">
        <f>BYPL_EOD!AG72+BYPL_EOD!AH72</f>
        <v>-0.16</v>
      </c>
      <c r="K72">
        <f>MES_EOD!AG72+MES_EOD!AH72</f>
        <v>-0.06</v>
      </c>
      <c r="L72">
        <f>NDMC_EOD!AG72+NDMC_EOD!AH72</f>
        <v>-0.3</v>
      </c>
      <c r="M72">
        <f>TPDDL_EOD!AG72+TPDDL_EOD!AH72</f>
        <v>-0.19</v>
      </c>
      <c r="N72">
        <f t="shared" si="6"/>
        <v>-0.99</v>
      </c>
      <c r="O72" s="154">
        <f t="shared" si="7"/>
        <v>-1.0000000000000009E-2</v>
      </c>
      <c r="P72">
        <v>-0.28282828282828287</v>
      </c>
      <c r="Q72">
        <v>-0.16161616161616163</v>
      </c>
      <c r="R72">
        <v>-6.0606060606060608E-2</v>
      </c>
      <c r="S72">
        <v>-0.30303030303030304</v>
      </c>
      <c r="T72">
        <v>-0.19191919191919193</v>
      </c>
      <c r="U72" s="156">
        <f t="shared" si="8"/>
        <v>-1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-1</v>
      </c>
      <c r="E73">
        <f>PPCL!N73</f>
        <v>0</v>
      </c>
      <c r="F73">
        <f t="shared" si="10"/>
        <v>120</v>
      </c>
      <c r="G73">
        <f t="shared" si="11"/>
        <v>-1</v>
      </c>
      <c r="H73" s="154"/>
      <c r="I73">
        <f>BRPL_EOD!AG73+BRPL_EOD!AH73</f>
        <v>-0.28000000000000003</v>
      </c>
      <c r="J73">
        <f>BYPL_EOD!AG73+BYPL_EOD!AH73</f>
        <v>-0.16</v>
      </c>
      <c r="K73">
        <f>MES_EOD!AG73+MES_EOD!AH73</f>
        <v>-0.06</v>
      </c>
      <c r="L73">
        <f>NDMC_EOD!AG73+NDMC_EOD!AH73</f>
        <v>-0.3</v>
      </c>
      <c r="M73">
        <f>TPDDL_EOD!AG73+TPDDL_EOD!AH73</f>
        <v>-0.19</v>
      </c>
      <c r="N73">
        <f t="shared" si="6"/>
        <v>-0.99</v>
      </c>
      <c r="O73" s="154">
        <f t="shared" si="7"/>
        <v>-1.0000000000000009E-2</v>
      </c>
      <c r="P73">
        <v>-0.28282828282828287</v>
      </c>
      <c r="Q73">
        <v>-0.16161616161616163</v>
      </c>
      <c r="R73">
        <v>-6.0606060606060608E-2</v>
      </c>
      <c r="S73">
        <v>-0.30303030303030304</v>
      </c>
      <c r="T73">
        <v>-0.19191919191919193</v>
      </c>
      <c r="U73" s="156">
        <f t="shared" si="8"/>
        <v>-1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</v>
      </c>
      <c r="E74">
        <f>PPCL!N74</f>
        <v>0</v>
      </c>
      <c r="F74">
        <f t="shared" si="10"/>
        <v>120</v>
      </c>
      <c r="G74">
        <f t="shared" si="11"/>
        <v>-1</v>
      </c>
      <c r="H74" s="154"/>
      <c r="I74">
        <f>BRPL_EOD!AG74+BRPL_EOD!AH74</f>
        <v>-0.28000000000000003</v>
      </c>
      <c r="J74">
        <f>BYPL_EOD!AG74+BYPL_EOD!AH74</f>
        <v>-0.16</v>
      </c>
      <c r="K74">
        <f>MES_EOD!AG74+MES_EOD!AH74</f>
        <v>-0.06</v>
      </c>
      <c r="L74">
        <f>NDMC_EOD!AG74+NDMC_EOD!AH74</f>
        <v>-0.3</v>
      </c>
      <c r="M74">
        <f>TPDDL_EOD!AG74+TPDDL_EOD!AH74</f>
        <v>-0.19</v>
      </c>
      <c r="N74">
        <f t="shared" si="6"/>
        <v>-0.99</v>
      </c>
      <c r="O74" s="154">
        <f t="shared" si="7"/>
        <v>-1.0000000000000009E-2</v>
      </c>
      <c r="P74">
        <v>-0.28282828282828287</v>
      </c>
      <c r="Q74">
        <v>-0.16161616161616163</v>
      </c>
      <c r="R74">
        <v>-6.0606060606060608E-2</v>
      </c>
      <c r="S74">
        <v>-0.30303030303030304</v>
      </c>
      <c r="T74">
        <v>-0.19191919191919193</v>
      </c>
      <c r="U74" s="156">
        <f t="shared" si="8"/>
        <v>-1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</v>
      </c>
      <c r="E75">
        <f>PPCL!N75</f>
        <v>0</v>
      </c>
      <c r="F75">
        <f t="shared" si="10"/>
        <v>120</v>
      </c>
      <c r="G75">
        <f t="shared" si="11"/>
        <v>-1</v>
      </c>
      <c r="H75" s="154"/>
      <c r="I75">
        <f>BRPL_EOD!AG75+BRPL_EOD!AH75</f>
        <v>-0.28000000000000003</v>
      </c>
      <c r="J75">
        <f>BYPL_EOD!AG75+BYPL_EOD!AH75</f>
        <v>-0.16</v>
      </c>
      <c r="K75">
        <f>MES_EOD!AG75+MES_EOD!AH75</f>
        <v>-0.06</v>
      </c>
      <c r="L75">
        <f>NDMC_EOD!AG75+NDMC_EOD!AH75</f>
        <v>-0.3</v>
      </c>
      <c r="M75">
        <f>TPDDL_EOD!AG75+TPDDL_EOD!AH75</f>
        <v>-0.19</v>
      </c>
      <c r="N75">
        <f t="shared" si="6"/>
        <v>-0.99</v>
      </c>
      <c r="O75" s="154">
        <f t="shared" si="7"/>
        <v>-1.0000000000000009E-2</v>
      </c>
      <c r="P75">
        <v>-0.28282828282828287</v>
      </c>
      <c r="Q75">
        <v>-0.16161616161616163</v>
      </c>
      <c r="R75">
        <v>-6.0606060606060608E-2</v>
      </c>
      <c r="S75">
        <v>-0.30303030303030304</v>
      </c>
      <c r="T75">
        <v>-0.19191919191919193</v>
      </c>
      <c r="U75" s="156">
        <f t="shared" si="8"/>
        <v>-1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</v>
      </c>
      <c r="E76">
        <f>PPCL!N76</f>
        <v>0</v>
      </c>
      <c r="F76">
        <f t="shared" si="10"/>
        <v>120</v>
      </c>
      <c r="G76">
        <f t="shared" si="11"/>
        <v>-1</v>
      </c>
      <c r="H76" s="154"/>
      <c r="I76">
        <f>BRPL_EOD!AG76+BRPL_EOD!AH76</f>
        <v>-0.28000000000000003</v>
      </c>
      <c r="J76">
        <f>BYPL_EOD!AG76+BYPL_EOD!AH76</f>
        <v>-0.16</v>
      </c>
      <c r="K76">
        <f>MES_EOD!AG76+MES_EOD!AH76</f>
        <v>-0.06</v>
      </c>
      <c r="L76">
        <f>NDMC_EOD!AG76+NDMC_EOD!AH76</f>
        <v>-0.3</v>
      </c>
      <c r="M76">
        <f>TPDDL_EOD!AG76+TPDDL_EOD!AH76</f>
        <v>-0.19</v>
      </c>
      <c r="N76">
        <f t="shared" si="6"/>
        <v>-0.99</v>
      </c>
      <c r="O76" s="154">
        <f t="shared" si="7"/>
        <v>-1.0000000000000009E-2</v>
      </c>
      <c r="P76">
        <v>-0.28282828282828287</v>
      </c>
      <c r="Q76">
        <v>-0.16161616161616163</v>
      </c>
      <c r="R76">
        <v>-6.0606060606060608E-2</v>
      </c>
      <c r="S76">
        <v>-0.30303030303030304</v>
      </c>
      <c r="T76">
        <v>-0.19191919191919193</v>
      </c>
      <c r="U76" s="156">
        <f t="shared" si="8"/>
        <v>-1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</v>
      </c>
      <c r="E77">
        <f>PPCL!N77</f>
        <v>0</v>
      </c>
      <c r="F77">
        <f t="shared" si="10"/>
        <v>120</v>
      </c>
      <c r="G77">
        <f t="shared" si="11"/>
        <v>-1</v>
      </c>
      <c r="H77" s="154"/>
      <c r="I77">
        <f>BRPL_EOD!AG77+BRPL_EOD!AH77</f>
        <v>-0.28000000000000003</v>
      </c>
      <c r="J77">
        <f>BYPL_EOD!AG77+BYPL_EOD!AH77</f>
        <v>-0.16</v>
      </c>
      <c r="K77">
        <f>MES_EOD!AG77+MES_EOD!AH77</f>
        <v>-0.06</v>
      </c>
      <c r="L77">
        <f>NDMC_EOD!AG77+NDMC_EOD!AH77</f>
        <v>-0.3</v>
      </c>
      <c r="M77">
        <f>TPDDL_EOD!AG77+TPDDL_EOD!AH77</f>
        <v>-0.19</v>
      </c>
      <c r="N77">
        <f t="shared" si="6"/>
        <v>-0.99</v>
      </c>
      <c r="O77" s="154">
        <f t="shared" si="7"/>
        <v>-1.0000000000000009E-2</v>
      </c>
      <c r="P77">
        <v>-0.28282828282828287</v>
      </c>
      <c r="Q77">
        <v>-0.16161616161616163</v>
      </c>
      <c r="R77">
        <v>-6.0606060606060608E-2</v>
      </c>
      <c r="S77">
        <v>-0.30303030303030304</v>
      </c>
      <c r="T77">
        <v>-0.19191919191919193</v>
      </c>
      <c r="U77" s="156">
        <f t="shared" si="8"/>
        <v>-1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</v>
      </c>
      <c r="E78">
        <f>PPCL!N78</f>
        <v>0</v>
      </c>
      <c r="F78">
        <f t="shared" si="10"/>
        <v>120</v>
      </c>
      <c r="G78">
        <f t="shared" si="11"/>
        <v>-1</v>
      </c>
      <c r="H78" s="154"/>
      <c r="I78">
        <f>BRPL_EOD!AG78+BRPL_EOD!AH78</f>
        <v>-0.28000000000000003</v>
      </c>
      <c r="J78">
        <f>BYPL_EOD!AG78+BYPL_EOD!AH78</f>
        <v>-0.16</v>
      </c>
      <c r="K78">
        <f>MES_EOD!AG78+MES_EOD!AH78</f>
        <v>-0.06</v>
      </c>
      <c r="L78">
        <f>NDMC_EOD!AG78+NDMC_EOD!AH78</f>
        <v>-0.3</v>
      </c>
      <c r="M78">
        <f>TPDDL_EOD!AG78+TPDDL_EOD!AH78</f>
        <v>-0.19</v>
      </c>
      <c r="N78">
        <f t="shared" si="6"/>
        <v>-0.99</v>
      </c>
      <c r="O78" s="154">
        <f t="shared" si="7"/>
        <v>-1.0000000000000009E-2</v>
      </c>
      <c r="P78">
        <v>-0.28282828282828287</v>
      </c>
      <c r="Q78">
        <v>-0.16161616161616163</v>
      </c>
      <c r="R78">
        <v>-6.0606060606060608E-2</v>
      </c>
      <c r="S78">
        <v>-0.30303030303030304</v>
      </c>
      <c r="T78">
        <v>-0.19191919191919193</v>
      </c>
      <c r="U78" s="156">
        <f t="shared" si="8"/>
        <v>-1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</v>
      </c>
      <c r="E79">
        <f>PPCL!N79</f>
        <v>0</v>
      </c>
      <c r="F79">
        <f t="shared" si="10"/>
        <v>120</v>
      </c>
      <c r="G79">
        <f t="shared" si="11"/>
        <v>-1</v>
      </c>
      <c r="H79" s="154"/>
      <c r="I79">
        <f>BRPL_EOD!AG79+BRPL_EOD!AH79</f>
        <v>-0.28000000000000003</v>
      </c>
      <c r="J79">
        <f>BYPL_EOD!AG79+BYPL_EOD!AH79</f>
        <v>-0.16</v>
      </c>
      <c r="K79">
        <f>MES_EOD!AG79+MES_EOD!AH79</f>
        <v>-0.06</v>
      </c>
      <c r="L79">
        <f>NDMC_EOD!AG79+NDMC_EOD!AH79</f>
        <v>-0.3</v>
      </c>
      <c r="M79">
        <f>TPDDL_EOD!AG79+TPDDL_EOD!AH79</f>
        <v>-0.19</v>
      </c>
      <c r="N79">
        <f t="shared" si="6"/>
        <v>-0.99</v>
      </c>
      <c r="O79" s="154">
        <f t="shared" si="7"/>
        <v>-1.0000000000000009E-2</v>
      </c>
      <c r="P79">
        <v>-0.28282828282828287</v>
      </c>
      <c r="Q79">
        <v>-0.16161616161616163</v>
      </c>
      <c r="R79">
        <v>-6.0606060606060608E-2</v>
      </c>
      <c r="S79">
        <v>-0.30303030303030304</v>
      </c>
      <c r="T79">
        <v>-0.19191919191919193</v>
      </c>
      <c r="U79" s="156">
        <f t="shared" si="8"/>
        <v>-1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</v>
      </c>
      <c r="E80">
        <f>PPCL!N80</f>
        <v>0</v>
      </c>
      <c r="F80">
        <f t="shared" si="10"/>
        <v>120</v>
      </c>
      <c r="G80">
        <f t="shared" si="11"/>
        <v>-1</v>
      </c>
      <c r="H80" s="154"/>
      <c r="I80">
        <f>BRPL_EOD!AG80+BRPL_EOD!AH80</f>
        <v>-0.28000000000000003</v>
      </c>
      <c r="J80">
        <f>BYPL_EOD!AG80+BYPL_EOD!AH80</f>
        <v>-0.16</v>
      </c>
      <c r="K80">
        <f>MES_EOD!AG80+MES_EOD!AH80</f>
        <v>-0.06</v>
      </c>
      <c r="L80">
        <f>NDMC_EOD!AG80+NDMC_EOD!AH80</f>
        <v>-0.3</v>
      </c>
      <c r="M80">
        <f>TPDDL_EOD!AG80+TPDDL_EOD!AH80</f>
        <v>-0.19</v>
      </c>
      <c r="N80">
        <f t="shared" si="6"/>
        <v>-0.99</v>
      </c>
      <c r="O80" s="154">
        <f t="shared" si="7"/>
        <v>-1.0000000000000009E-2</v>
      </c>
      <c r="P80">
        <v>-0.28282828282828287</v>
      </c>
      <c r="Q80">
        <v>-0.16161616161616163</v>
      </c>
      <c r="R80">
        <v>-6.0606060606060608E-2</v>
      </c>
      <c r="S80">
        <v>-0.30303030303030304</v>
      </c>
      <c r="T80">
        <v>-0.19191919191919193</v>
      </c>
      <c r="U80" s="156">
        <f t="shared" si="8"/>
        <v>-1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</v>
      </c>
      <c r="E81">
        <f>PPCL!N81</f>
        <v>0</v>
      </c>
      <c r="F81">
        <f t="shared" si="10"/>
        <v>120</v>
      </c>
      <c r="G81">
        <f t="shared" si="11"/>
        <v>-1</v>
      </c>
      <c r="H81" s="154"/>
      <c r="I81">
        <f>BRPL_EOD!AG81+BRPL_EOD!AH81</f>
        <v>-0.28000000000000003</v>
      </c>
      <c r="J81">
        <f>BYPL_EOD!AG81+BYPL_EOD!AH81</f>
        <v>-0.16</v>
      </c>
      <c r="K81">
        <f>MES_EOD!AG81+MES_EOD!AH81</f>
        <v>-0.06</v>
      </c>
      <c r="L81">
        <f>NDMC_EOD!AG81+NDMC_EOD!AH81</f>
        <v>-0.3</v>
      </c>
      <c r="M81">
        <f>TPDDL_EOD!AG81+TPDDL_EOD!AH81</f>
        <v>-0.19</v>
      </c>
      <c r="N81">
        <f t="shared" si="6"/>
        <v>-0.99</v>
      </c>
      <c r="O81" s="154">
        <f t="shared" si="7"/>
        <v>-1.0000000000000009E-2</v>
      </c>
      <c r="P81">
        <v>-0.28282828282828287</v>
      </c>
      <c r="Q81">
        <v>-0.16161616161616163</v>
      </c>
      <c r="R81">
        <v>-6.0606060606060608E-2</v>
      </c>
      <c r="S81">
        <v>-0.30303030303030304</v>
      </c>
      <c r="T81">
        <v>-0.19191919191919193</v>
      </c>
      <c r="U81" s="156">
        <f t="shared" si="8"/>
        <v>-1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</v>
      </c>
      <c r="E82">
        <f>PPCL!N82</f>
        <v>0</v>
      </c>
      <c r="F82">
        <f t="shared" si="10"/>
        <v>120</v>
      </c>
      <c r="G82">
        <f t="shared" si="11"/>
        <v>-1</v>
      </c>
      <c r="H82" s="154"/>
      <c r="I82">
        <f>BRPL_EOD!AG82+BRPL_EOD!AH82</f>
        <v>-0.28000000000000003</v>
      </c>
      <c r="J82">
        <f>BYPL_EOD!AG82+BYPL_EOD!AH82</f>
        <v>-0.16</v>
      </c>
      <c r="K82">
        <f>MES_EOD!AG82+MES_EOD!AH82</f>
        <v>-0.06</v>
      </c>
      <c r="L82">
        <f>NDMC_EOD!AG82+NDMC_EOD!AH82</f>
        <v>-0.3</v>
      </c>
      <c r="M82">
        <f>TPDDL_EOD!AG82+TPDDL_EOD!AH82</f>
        <v>-0.19</v>
      </c>
      <c r="N82">
        <f t="shared" si="6"/>
        <v>-0.99</v>
      </c>
      <c r="O82" s="154">
        <f t="shared" si="7"/>
        <v>-1.0000000000000009E-2</v>
      </c>
      <c r="P82">
        <v>-0.28282828282828287</v>
      </c>
      <c r="Q82">
        <v>-0.16161616161616163</v>
      </c>
      <c r="R82">
        <v>-6.0606060606060608E-2</v>
      </c>
      <c r="S82">
        <v>-0.30303030303030304</v>
      </c>
      <c r="T82">
        <v>-0.19191919191919193</v>
      </c>
      <c r="U82" s="156">
        <f t="shared" si="8"/>
        <v>-1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</v>
      </c>
      <c r="E83">
        <f>PPCL!N83</f>
        <v>0</v>
      </c>
      <c r="F83">
        <f t="shared" si="10"/>
        <v>120</v>
      </c>
      <c r="G83">
        <f t="shared" si="11"/>
        <v>-1</v>
      </c>
      <c r="H83" s="154"/>
      <c r="I83">
        <f>BRPL_EOD!AG83+BRPL_EOD!AH83</f>
        <v>-0.28000000000000003</v>
      </c>
      <c r="J83">
        <f>BYPL_EOD!AG83+BYPL_EOD!AH83</f>
        <v>-0.16</v>
      </c>
      <c r="K83">
        <f>MES_EOD!AG83+MES_EOD!AH83</f>
        <v>-0.06</v>
      </c>
      <c r="L83">
        <f>NDMC_EOD!AG83+NDMC_EOD!AH83</f>
        <v>-0.3</v>
      </c>
      <c r="M83">
        <f>TPDDL_EOD!AG83+TPDDL_EOD!AH83</f>
        <v>-0.19</v>
      </c>
      <c r="N83">
        <f t="shared" si="6"/>
        <v>-0.99</v>
      </c>
      <c r="O83" s="154">
        <f t="shared" si="7"/>
        <v>-1.0000000000000009E-2</v>
      </c>
      <c r="P83">
        <v>-0.28282828282828287</v>
      </c>
      <c r="Q83">
        <v>-0.16161616161616163</v>
      </c>
      <c r="R83">
        <v>-6.0606060606060608E-2</v>
      </c>
      <c r="S83">
        <v>-0.30303030303030304</v>
      </c>
      <c r="T83">
        <v>-0.19191919191919193</v>
      </c>
      <c r="U83" s="156">
        <f t="shared" si="8"/>
        <v>-1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</v>
      </c>
      <c r="E84">
        <f>PPCL!N84</f>
        <v>0</v>
      </c>
      <c r="F84">
        <f t="shared" si="10"/>
        <v>120</v>
      </c>
      <c r="G84">
        <f t="shared" si="11"/>
        <v>-1</v>
      </c>
      <c r="H84" s="154"/>
      <c r="I84">
        <f>BRPL_EOD!AG84+BRPL_EOD!AH84</f>
        <v>-0.28000000000000003</v>
      </c>
      <c r="J84">
        <f>BYPL_EOD!AG84+BYPL_EOD!AH84</f>
        <v>-0.16</v>
      </c>
      <c r="K84">
        <f>MES_EOD!AG84+MES_EOD!AH84</f>
        <v>-0.06</v>
      </c>
      <c r="L84">
        <f>NDMC_EOD!AG84+NDMC_EOD!AH84</f>
        <v>-0.3</v>
      </c>
      <c r="M84">
        <f>TPDDL_EOD!AG84+TPDDL_EOD!AH84</f>
        <v>-0.19</v>
      </c>
      <c r="N84">
        <f t="shared" si="6"/>
        <v>-0.99</v>
      </c>
      <c r="O84" s="154">
        <f t="shared" si="7"/>
        <v>-1.0000000000000009E-2</v>
      </c>
      <c r="P84">
        <v>-0.28282828282828287</v>
      </c>
      <c r="Q84">
        <v>-0.16161616161616163</v>
      </c>
      <c r="R84">
        <v>-6.0606060606060608E-2</v>
      </c>
      <c r="S84">
        <v>-0.30303030303030304</v>
      </c>
      <c r="T84">
        <v>-0.19191919191919193</v>
      </c>
      <c r="U84" s="156">
        <f t="shared" si="8"/>
        <v>-1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</v>
      </c>
      <c r="E85">
        <f>PPCL!N85</f>
        <v>0</v>
      </c>
      <c r="F85">
        <f t="shared" si="10"/>
        <v>120</v>
      </c>
      <c r="G85">
        <f t="shared" si="11"/>
        <v>-1</v>
      </c>
      <c r="H85" s="154"/>
      <c r="I85">
        <f>BRPL_EOD!AG85+BRPL_EOD!AH85</f>
        <v>-0.28000000000000003</v>
      </c>
      <c r="J85">
        <f>BYPL_EOD!AG85+BYPL_EOD!AH85</f>
        <v>-0.16</v>
      </c>
      <c r="K85">
        <f>MES_EOD!AG85+MES_EOD!AH85</f>
        <v>-0.06</v>
      </c>
      <c r="L85">
        <f>NDMC_EOD!AG85+NDMC_EOD!AH85</f>
        <v>-0.3</v>
      </c>
      <c r="M85">
        <f>TPDDL_EOD!AG85+TPDDL_EOD!AH85</f>
        <v>-0.19</v>
      </c>
      <c r="N85">
        <f t="shared" si="6"/>
        <v>-0.99</v>
      </c>
      <c r="O85" s="154">
        <f t="shared" si="7"/>
        <v>-1.0000000000000009E-2</v>
      </c>
      <c r="P85">
        <v>-0.28282828282828287</v>
      </c>
      <c r="Q85">
        <v>-0.16161616161616163</v>
      </c>
      <c r="R85">
        <v>-6.0606060606060608E-2</v>
      </c>
      <c r="S85">
        <v>-0.30303030303030304</v>
      </c>
      <c r="T85">
        <v>-0.19191919191919193</v>
      </c>
      <c r="U85" s="156">
        <f t="shared" si="8"/>
        <v>-1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</v>
      </c>
      <c r="E86">
        <f>PPCL!N86</f>
        <v>0</v>
      </c>
      <c r="F86">
        <f t="shared" si="10"/>
        <v>120</v>
      </c>
      <c r="G86">
        <f t="shared" si="11"/>
        <v>-1</v>
      </c>
      <c r="H86" s="154"/>
      <c r="I86">
        <f>BRPL_EOD!AG86+BRPL_EOD!AH86</f>
        <v>-0.28000000000000003</v>
      </c>
      <c r="J86">
        <f>BYPL_EOD!AG86+BYPL_EOD!AH86</f>
        <v>-0.16</v>
      </c>
      <c r="K86">
        <f>MES_EOD!AG86+MES_EOD!AH86</f>
        <v>-0.06</v>
      </c>
      <c r="L86">
        <f>NDMC_EOD!AG86+NDMC_EOD!AH86</f>
        <v>-0.3</v>
      </c>
      <c r="M86">
        <f>TPDDL_EOD!AG86+TPDDL_EOD!AH86</f>
        <v>-0.19</v>
      </c>
      <c r="N86">
        <f t="shared" si="6"/>
        <v>-0.99</v>
      </c>
      <c r="O86" s="154">
        <f t="shared" si="7"/>
        <v>-1.0000000000000009E-2</v>
      </c>
      <c r="P86">
        <v>-0.28282828282828287</v>
      </c>
      <c r="Q86">
        <v>-0.16161616161616163</v>
      </c>
      <c r="R86">
        <v>-6.0606060606060608E-2</v>
      </c>
      <c r="S86">
        <v>-0.30303030303030304</v>
      </c>
      <c r="T86">
        <v>-0.19191919191919193</v>
      </c>
      <c r="U86" s="156">
        <f t="shared" si="8"/>
        <v>-1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-1</v>
      </c>
      <c r="E87">
        <f>PPCL!N87</f>
        <v>0</v>
      </c>
      <c r="F87">
        <f t="shared" si="10"/>
        <v>120</v>
      </c>
      <c r="G87">
        <f t="shared" si="11"/>
        <v>-1</v>
      </c>
      <c r="H87" s="154"/>
      <c r="I87">
        <f>BRPL_EOD!AG87+BRPL_EOD!AH87</f>
        <v>-0.28000000000000003</v>
      </c>
      <c r="J87">
        <f>BYPL_EOD!AG87+BYPL_EOD!AH87</f>
        <v>-0.16</v>
      </c>
      <c r="K87">
        <f>MES_EOD!AG87+MES_EOD!AH87</f>
        <v>-0.06</v>
      </c>
      <c r="L87">
        <f>NDMC_EOD!AG87+NDMC_EOD!AH87</f>
        <v>-0.3</v>
      </c>
      <c r="M87">
        <f>TPDDL_EOD!AG87+TPDDL_EOD!AH87</f>
        <v>-0.19</v>
      </c>
      <c r="N87">
        <f t="shared" si="6"/>
        <v>-0.99</v>
      </c>
      <c r="O87" s="154">
        <f t="shared" si="7"/>
        <v>-1.0000000000000009E-2</v>
      </c>
      <c r="P87">
        <v>-0.28282828282828287</v>
      </c>
      <c r="Q87">
        <v>-0.16161616161616163</v>
      </c>
      <c r="R87">
        <v>-6.0606060606060608E-2</v>
      </c>
      <c r="S87">
        <v>-0.30303030303030304</v>
      </c>
      <c r="T87">
        <v>-0.19191919191919193</v>
      </c>
      <c r="U87" s="156">
        <f t="shared" si="8"/>
        <v>-1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-1</v>
      </c>
      <c r="E88">
        <f>PPCL!N88</f>
        <v>0</v>
      </c>
      <c r="F88">
        <f t="shared" si="10"/>
        <v>120</v>
      </c>
      <c r="G88">
        <f t="shared" si="11"/>
        <v>-1</v>
      </c>
      <c r="H88" s="154"/>
      <c r="I88">
        <f>BRPL_EOD!AG88+BRPL_EOD!AH88</f>
        <v>-0.28000000000000003</v>
      </c>
      <c r="J88">
        <f>BYPL_EOD!AG88+BYPL_EOD!AH88</f>
        <v>-0.16</v>
      </c>
      <c r="K88">
        <f>MES_EOD!AG88+MES_EOD!AH88</f>
        <v>-0.06</v>
      </c>
      <c r="L88">
        <f>NDMC_EOD!AG88+NDMC_EOD!AH88</f>
        <v>-0.3</v>
      </c>
      <c r="M88">
        <f>TPDDL_EOD!AG88+TPDDL_EOD!AH88</f>
        <v>-0.19</v>
      </c>
      <c r="N88">
        <f t="shared" si="6"/>
        <v>-0.99</v>
      </c>
      <c r="O88" s="154">
        <f t="shared" si="7"/>
        <v>-1.0000000000000009E-2</v>
      </c>
      <c r="P88">
        <v>-0.28282828282828287</v>
      </c>
      <c r="Q88">
        <v>-0.16161616161616163</v>
      </c>
      <c r="R88">
        <v>-6.0606060606060608E-2</v>
      </c>
      <c r="S88">
        <v>-0.30303030303030304</v>
      </c>
      <c r="T88">
        <v>-0.19191919191919193</v>
      </c>
      <c r="U88" s="156">
        <f t="shared" si="8"/>
        <v>-1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-1</v>
      </c>
      <c r="E89">
        <f>PPCL!N89</f>
        <v>0</v>
      </c>
      <c r="F89">
        <f t="shared" si="10"/>
        <v>120</v>
      </c>
      <c r="G89">
        <f t="shared" si="11"/>
        <v>-1</v>
      </c>
      <c r="H89" s="154"/>
      <c r="I89">
        <f>BRPL_EOD!AG89+BRPL_EOD!AH89</f>
        <v>-0.28000000000000003</v>
      </c>
      <c r="J89">
        <f>BYPL_EOD!AG89+BYPL_EOD!AH89</f>
        <v>-0.16</v>
      </c>
      <c r="K89">
        <f>MES_EOD!AG89+MES_EOD!AH89</f>
        <v>-0.06</v>
      </c>
      <c r="L89">
        <f>NDMC_EOD!AG89+NDMC_EOD!AH89</f>
        <v>-0.3</v>
      </c>
      <c r="M89">
        <f>TPDDL_EOD!AG89+TPDDL_EOD!AH89</f>
        <v>-0.19</v>
      </c>
      <c r="N89">
        <f t="shared" si="6"/>
        <v>-0.99</v>
      </c>
      <c r="O89" s="154">
        <f t="shared" si="7"/>
        <v>-1.0000000000000009E-2</v>
      </c>
      <c r="P89">
        <v>-0.28282828282828287</v>
      </c>
      <c r="Q89">
        <v>-0.16161616161616163</v>
      </c>
      <c r="R89">
        <v>-6.0606060606060608E-2</v>
      </c>
      <c r="S89">
        <v>-0.30303030303030304</v>
      </c>
      <c r="T89">
        <v>-0.19191919191919193</v>
      </c>
      <c r="U89" s="156">
        <f t="shared" si="8"/>
        <v>-1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-1</v>
      </c>
      <c r="E90">
        <f>PPCL!N90</f>
        <v>0</v>
      </c>
      <c r="F90">
        <f t="shared" si="10"/>
        <v>120</v>
      </c>
      <c r="G90">
        <f t="shared" si="11"/>
        <v>-1</v>
      </c>
      <c r="H90" s="154"/>
      <c r="I90">
        <f>BRPL_EOD!AG90+BRPL_EOD!AH90</f>
        <v>-0.28000000000000003</v>
      </c>
      <c r="J90">
        <f>BYPL_EOD!AG90+BYPL_EOD!AH90</f>
        <v>-0.16</v>
      </c>
      <c r="K90">
        <f>MES_EOD!AG90+MES_EOD!AH90</f>
        <v>-0.06</v>
      </c>
      <c r="L90">
        <f>NDMC_EOD!AG90+NDMC_EOD!AH90</f>
        <v>-0.3</v>
      </c>
      <c r="M90">
        <f>TPDDL_EOD!AG90+TPDDL_EOD!AH90</f>
        <v>-0.19</v>
      </c>
      <c r="N90">
        <f t="shared" si="6"/>
        <v>-0.99</v>
      </c>
      <c r="O90" s="154">
        <f t="shared" si="7"/>
        <v>-1.0000000000000009E-2</v>
      </c>
      <c r="P90">
        <v>-0.28282828282828287</v>
      </c>
      <c r="Q90">
        <v>-0.16161616161616163</v>
      </c>
      <c r="R90">
        <v>-6.0606060606060608E-2</v>
      </c>
      <c r="S90">
        <v>-0.30303030303030304</v>
      </c>
      <c r="T90">
        <v>-0.19191919191919193</v>
      </c>
      <c r="U90" s="156">
        <f t="shared" si="8"/>
        <v>-1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-1</v>
      </c>
      <c r="E91">
        <f>PPCL!N91</f>
        <v>0</v>
      </c>
      <c r="F91">
        <f t="shared" si="10"/>
        <v>120</v>
      </c>
      <c r="G91">
        <f t="shared" si="11"/>
        <v>-1</v>
      </c>
      <c r="H91" s="154"/>
      <c r="I91">
        <f>BRPL_EOD!AG91+BRPL_EOD!AH91</f>
        <v>-0.28000000000000003</v>
      </c>
      <c r="J91">
        <f>BYPL_EOD!AG91+BYPL_EOD!AH91</f>
        <v>-0.16</v>
      </c>
      <c r="K91">
        <f>MES_EOD!AG91+MES_EOD!AH91</f>
        <v>-0.06</v>
      </c>
      <c r="L91">
        <f>NDMC_EOD!AG91+NDMC_EOD!AH91</f>
        <v>-0.3</v>
      </c>
      <c r="M91">
        <f>TPDDL_EOD!AG91+TPDDL_EOD!AH91</f>
        <v>-0.19</v>
      </c>
      <c r="N91">
        <f t="shared" si="6"/>
        <v>-0.99</v>
      </c>
      <c r="O91" s="154">
        <f t="shared" si="7"/>
        <v>-1.0000000000000009E-2</v>
      </c>
      <c r="P91">
        <v>-0.28282828282828287</v>
      </c>
      <c r="Q91">
        <v>-0.16161616161616163</v>
      </c>
      <c r="R91">
        <v>-6.0606060606060608E-2</v>
      </c>
      <c r="S91">
        <v>-0.30303030303030304</v>
      </c>
      <c r="T91">
        <v>-0.19191919191919193</v>
      </c>
      <c r="U91" s="156">
        <f t="shared" si="8"/>
        <v>-1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-1</v>
      </c>
      <c r="E92">
        <f>PPCL!N92</f>
        <v>0</v>
      </c>
      <c r="F92">
        <f t="shared" si="10"/>
        <v>120</v>
      </c>
      <c r="G92">
        <f t="shared" si="11"/>
        <v>-1</v>
      </c>
      <c r="H92" s="154"/>
      <c r="I92">
        <f>BRPL_EOD!AG92+BRPL_EOD!AH92</f>
        <v>-0.28000000000000003</v>
      </c>
      <c r="J92">
        <f>BYPL_EOD!AG92+BYPL_EOD!AH92</f>
        <v>-0.16</v>
      </c>
      <c r="K92">
        <f>MES_EOD!AG92+MES_EOD!AH92</f>
        <v>-0.06</v>
      </c>
      <c r="L92">
        <f>NDMC_EOD!AG92+NDMC_EOD!AH92</f>
        <v>-0.3</v>
      </c>
      <c r="M92">
        <f>TPDDL_EOD!AG92+TPDDL_EOD!AH92</f>
        <v>-0.19</v>
      </c>
      <c r="N92">
        <f t="shared" si="6"/>
        <v>-0.99</v>
      </c>
      <c r="O92" s="154">
        <f t="shared" si="7"/>
        <v>-1.0000000000000009E-2</v>
      </c>
      <c r="P92">
        <v>-0.28282828282828287</v>
      </c>
      <c r="Q92">
        <v>-0.16161616161616163</v>
      </c>
      <c r="R92">
        <v>-6.0606060606060608E-2</v>
      </c>
      <c r="S92">
        <v>-0.30303030303030304</v>
      </c>
      <c r="T92">
        <v>-0.19191919191919193</v>
      </c>
      <c r="U92" s="156">
        <f t="shared" si="8"/>
        <v>-1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-1</v>
      </c>
      <c r="E93">
        <f>PPCL!N93</f>
        <v>0</v>
      </c>
      <c r="F93">
        <f t="shared" si="10"/>
        <v>120</v>
      </c>
      <c r="G93">
        <f t="shared" si="11"/>
        <v>-1</v>
      </c>
      <c r="H93" s="154"/>
      <c r="I93">
        <f>BRPL_EOD!AG93+BRPL_EOD!AH93</f>
        <v>-0.28000000000000003</v>
      </c>
      <c r="J93">
        <f>BYPL_EOD!AG93+BYPL_EOD!AH93</f>
        <v>-0.16</v>
      </c>
      <c r="K93">
        <f>MES_EOD!AG93+MES_EOD!AH93</f>
        <v>-0.06</v>
      </c>
      <c r="L93">
        <f>NDMC_EOD!AG93+NDMC_EOD!AH93</f>
        <v>-0.3</v>
      </c>
      <c r="M93">
        <f>TPDDL_EOD!AG93+TPDDL_EOD!AH93</f>
        <v>-0.19</v>
      </c>
      <c r="N93">
        <f t="shared" si="6"/>
        <v>-0.99</v>
      </c>
      <c r="O93" s="154">
        <f t="shared" si="7"/>
        <v>-1.0000000000000009E-2</v>
      </c>
      <c r="P93">
        <v>-0.28282828282828287</v>
      </c>
      <c r="Q93">
        <v>-0.16161616161616163</v>
      </c>
      <c r="R93">
        <v>-6.0606060606060608E-2</v>
      </c>
      <c r="S93">
        <v>-0.30303030303030304</v>
      </c>
      <c r="T93">
        <v>-0.19191919191919193</v>
      </c>
      <c r="U93" s="156">
        <f t="shared" si="8"/>
        <v>-1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-1</v>
      </c>
      <c r="E94">
        <f>PPCL!N94</f>
        <v>0</v>
      </c>
      <c r="F94">
        <f t="shared" si="10"/>
        <v>120</v>
      </c>
      <c r="G94">
        <f t="shared" si="11"/>
        <v>-1</v>
      </c>
      <c r="H94" s="154"/>
      <c r="I94">
        <f>BRPL_EOD!AG94+BRPL_EOD!AH94</f>
        <v>-0.28000000000000003</v>
      </c>
      <c r="J94">
        <f>BYPL_EOD!AG94+BYPL_EOD!AH94</f>
        <v>-0.16</v>
      </c>
      <c r="K94">
        <f>MES_EOD!AG94+MES_EOD!AH94</f>
        <v>-0.06</v>
      </c>
      <c r="L94">
        <f>NDMC_EOD!AG94+NDMC_EOD!AH94</f>
        <v>-0.3</v>
      </c>
      <c r="M94">
        <f>TPDDL_EOD!AG94+TPDDL_EOD!AH94</f>
        <v>-0.19</v>
      </c>
      <c r="N94">
        <f t="shared" si="6"/>
        <v>-0.99</v>
      </c>
      <c r="O94" s="154">
        <f t="shared" si="7"/>
        <v>-1.0000000000000009E-2</v>
      </c>
      <c r="P94">
        <v>-0.28282828282828287</v>
      </c>
      <c r="Q94">
        <v>-0.16161616161616163</v>
      </c>
      <c r="R94">
        <v>-6.0606060606060608E-2</v>
      </c>
      <c r="S94">
        <v>-0.30303030303030304</v>
      </c>
      <c r="T94">
        <v>-0.19191919191919193</v>
      </c>
      <c r="U94" s="156">
        <f t="shared" si="8"/>
        <v>-1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-1</v>
      </c>
      <c r="E95">
        <f>PPCL!N95</f>
        <v>0</v>
      </c>
      <c r="F95">
        <f t="shared" si="10"/>
        <v>120</v>
      </c>
      <c r="G95">
        <f t="shared" si="11"/>
        <v>-1</v>
      </c>
      <c r="H95" s="154"/>
      <c r="I95">
        <f>BRPL_EOD!AG95+BRPL_EOD!AH95</f>
        <v>-0.28000000000000003</v>
      </c>
      <c r="J95">
        <f>BYPL_EOD!AG95+BYPL_EOD!AH95</f>
        <v>-0.16</v>
      </c>
      <c r="K95">
        <f>MES_EOD!AG95+MES_EOD!AH95</f>
        <v>-0.06</v>
      </c>
      <c r="L95">
        <f>NDMC_EOD!AG95+NDMC_EOD!AH95</f>
        <v>-0.3</v>
      </c>
      <c r="M95">
        <f>TPDDL_EOD!AG95+TPDDL_EOD!AH95</f>
        <v>-0.19</v>
      </c>
      <c r="N95">
        <f t="shared" si="6"/>
        <v>-0.99</v>
      </c>
      <c r="O95" s="154">
        <f t="shared" si="7"/>
        <v>-1.0000000000000009E-2</v>
      </c>
      <c r="P95">
        <v>-0.28282828282828287</v>
      </c>
      <c r="Q95">
        <v>-0.16161616161616163</v>
      </c>
      <c r="R95">
        <v>-6.0606060606060608E-2</v>
      </c>
      <c r="S95">
        <v>-0.30303030303030304</v>
      </c>
      <c r="T95">
        <v>-0.19191919191919193</v>
      </c>
      <c r="U95" s="156">
        <f t="shared" si="8"/>
        <v>-1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-1</v>
      </c>
      <c r="E96">
        <f>PPCL!N96</f>
        <v>0</v>
      </c>
      <c r="F96">
        <f t="shared" si="10"/>
        <v>120</v>
      </c>
      <c r="G96">
        <f t="shared" si="11"/>
        <v>-1</v>
      </c>
      <c r="H96" s="154"/>
      <c r="I96">
        <f>BRPL_EOD!AG96+BRPL_EOD!AH96</f>
        <v>-0.28000000000000003</v>
      </c>
      <c r="J96">
        <f>BYPL_EOD!AG96+BYPL_EOD!AH96</f>
        <v>-0.16</v>
      </c>
      <c r="K96">
        <f>MES_EOD!AG96+MES_EOD!AH96</f>
        <v>-0.06</v>
      </c>
      <c r="L96">
        <f>NDMC_EOD!AG96+NDMC_EOD!AH96</f>
        <v>-0.3</v>
      </c>
      <c r="M96">
        <f>TPDDL_EOD!AG96+TPDDL_EOD!AH96</f>
        <v>-0.19</v>
      </c>
      <c r="N96">
        <f t="shared" si="6"/>
        <v>-0.99</v>
      </c>
      <c r="O96" s="154">
        <f t="shared" si="7"/>
        <v>-1.0000000000000009E-2</v>
      </c>
      <c r="P96">
        <v>-0.28282828282828287</v>
      </c>
      <c r="Q96">
        <v>-0.16161616161616163</v>
      </c>
      <c r="R96">
        <v>-6.0606060606060608E-2</v>
      </c>
      <c r="S96">
        <v>-0.30303030303030304</v>
      </c>
      <c r="T96">
        <v>-0.19191919191919193</v>
      </c>
      <c r="U96" s="156">
        <f t="shared" si="8"/>
        <v>-1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-1</v>
      </c>
      <c r="E97">
        <f>PPCL!N97</f>
        <v>0</v>
      </c>
      <c r="F97">
        <f t="shared" si="10"/>
        <v>120</v>
      </c>
      <c r="G97">
        <f t="shared" si="11"/>
        <v>-1</v>
      </c>
      <c r="H97" s="154"/>
      <c r="I97">
        <f>BRPL_EOD!AG97+BRPL_EOD!AH97</f>
        <v>-0.28000000000000003</v>
      </c>
      <c r="J97">
        <f>BYPL_EOD!AG97+BYPL_EOD!AH97</f>
        <v>-0.16</v>
      </c>
      <c r="K97">
        <f>MES_EOD!AG97+MES_EOD!AH97</f>
        <v>-0.06</v>
      </c>
      <c r="L97">
        <f>NDMC_EOD!AG97+NDMC_EOD!AH97</f>
        <v>-0.3</v>
      </c>
      <c r="M97">
        <f>TPDDL_EOD!AG97+TPDDL_EOD!AH97</f>
        <v>-0.19</v>
      </c>
      <c r="N97">
        <f t="shared" si="6"/>
        <v>-0.99</v>
      </c>
      <c r="O97" s="154">
        <f t="shared" si="7"/>
        <v>-1.0000000000000009E-2</v>
      </c>
      <c r="P97">
        <v>-0.28282828282828287</v>
      </c>
      <c r="Q97">
        <v>-0.16161616161616163</v>
      </c>
      <c r="R97">
        <v>-6.0606060606060608E-2</v>
      </c>
      <c r="S97">
        <v>-0.30303030303030304</v>
      </c>
      <c r="T97">
        <v>-0.19191919191919193</v>
      </c>
      <c r="U97" s="156">
        <f t="shared" si="8"/>
        <v>-1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-1</v>
      </c>
      <c r="E98">
        <f>PPCL!N98</f>
        <v>0</v>
      </c>
      <c r="F98">
        <f t="shared" si="10"/>
        <v>120</v>
      </c>
      <c r="G98">
        <f t="shared" si="11"/>
        <v>-1</v>
      </c>
      <c r="H98" s="154"/>
      <c r="I98">
        <f>BRPL_EOD!AG98+BRPL_EOD!AH98</f>
        <v>-0.28000000000000003</v>
      </c>
      <c r="J98">
        <f>BYPL_EOD!AG98+BYPL_EOD!AH98</f>
        <v>-0.16</v>
      </c>
      <c r="K98">
        <f>MES_EOD!AG98+MES_EOD!AH98</f>
        <v>-0.06</v>
      </c>
      <c r="L98">
        <f>NDMC_EOD!AG98+NDMC_EOD!AH98</f>
        <v>-0.3</v>
      </c>
      <c r="M98">
        <f>TPDDL_EOD!AG98+TPDDL_EOD!AH98</f>
        <v>-0.19</v>
      </c>
      <c r="N98">
        <f t="shared" si="6"/>
        <v>-0.99</v>
      </c>
      <c r="O98" s="154">
        <f t="shared" si="7"/>
        <v>-1.0000000000000009E-2</v>
      </c>
      <c r="P98">
        <v>-0.28282828282828287</v>
      </c>
      <c r="Q98">
        <v>-0.16161616161616163</v>
      </c>
      <c r="R98">
        <v>-6.0606060606060608E-2</v>
      </c>
      <c r="S98">
        <v>-0.30303030303030304</v>
      </c>
      <c r="T98">
        <v>-0.19191919191919193</v>
      </c>
      <c r="U98" s="156">
        <f t="shared" si="8"/>
        <v>-1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-7.2500000000000004E-3</v>
      </c>
      <c r="E99" s="156">
        <f t="shared" si="12"/>
        <v>0</v>
      </c>
      <c r="F99" s="156">
        <f t="shared" si="12"/>
        <v>2.88</v>
      </c>
      <c r="G99" s="156">
        <f t="shared" si="12"/>
        <v>-7.2500000000000004E-3</v>
      </c>
      <c r="H99" s="156"/>
      <c r="I99" s="156">
        <f t="shared" si="12"/>
        <v>-2.030000000000001E-3</v>
      </c>
      <c r="J99" s="156">
        <f t="shared" si="12"/>
        <v>-1.1600000000000004E-3</v>
      </c>
      <c r="K99" s="156">
        <f t="shared" si="12"/>
        <v>-4.3500000000000027E-4</v>
      </c>
      <c r="L99" s="156">
        <f t="shared" si="12"/>
        <v>-2.1749999999999999E-3</v>
      </c>
      <c r="M99" s="156">
        <f t="shared" si="12"/>
        <v>-1.3775000000000007E-3</v>
      </c>
      <c r="N99" s="156">
        <f t="shared" si="12"/>
        <v>-7.1774999999999955E-3</v>
      </c>
      <c r="O99" s="156">
        <f t="shared" si="12"/>
        <v>-7.2500000000000068E-5</v>
      </c>
      <c r="P99" s="156">
        <f t="shared" si="12"/>
        <v>-2.0505050505050509E-3</v>
      </c>
      <c r="Q99" s="156">
        <f t="shared" si="12"/>
        <v>-1.1717171717171722E-3</v>
      </c>
      <c r="R99" s="156">
        <f t="shared" si="12"/>
        <v>-4.393939393939391E-4</v>
      </c>
      <c r="S99" s="156">
        <f t="shared" si="12"/>
        <v>-2.1969696969696964E-3</v>
      </c>
      <c r="T99" s="156">
        <f t="shared" si="12"/>
        <v>-1.391414141414142E-3</v>
      </c>
      <c r="U99" s="156">
        <f t="shared" si="12"/>
        <v>-7.2500000000000004E-3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5</v>
      </c>
      <c r="J3">
        <f>BYPL_EOD!AC3+BYPL_EOD!AD3</f>
        <v>6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25.07</v>
      </c>
      <c r="O3" s="154">
        <f t="shared" ref="O3:O66" si="1">G3-N3</f>
        <v>11.530000000000001</v>
      </c>
      <c r="P3">
        <v>7.299561228560032</v>
      </c>
      <c r="Q3">
        <v>8.7594734742720384</v>
      </c>
      <c r="R3">
        <v>0</v>
      </c>
      <c r="S3">
        <v>3.022018348623853</v>
      </c>
      <c r="T3">
        <v>17.518946948544077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5</v>
      </c>
      <c r="J4">
        <f>BYPL_EOD!AC4+BYPL_EOD!AD4</f>
        <v>6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25.07</v>
      </c>
      <c r="O4" s="154">
        <f t="shared" si="1"/>
        <v>11.530000000000001</v>
      </c>
      <c r="P4">
        <v>7.299561228560032</v>
      </c>
      <c r="Q4">
        <v>8.7594734742720384</v>
      </c>
      <c r="R4">
        <v>0</v>
      </c>
      <c r="S4">
        <v>3.022018348623853</v>
      </c>
      <c r="T4">
        <v>17.518946948544077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-2.0000000000003126E-2</v>
      </c>
      <c r="P9">
        <v>14.56204259967231</v>
      </c>
      <c r="Q9">
        <v>7.9756417258328778</v>
      </c>
      <c r="R9">
        <v>0</v>
      </c>
      <c r="S9">
        <v>2.0688694702348438</v>
      </c>
      <c r="T9">
        <v>11.993446204259966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-2.0000000000003126E-2</v>
      </c>
      <c r="P10">
        <v>14.56204259967231</v>
      </c>
      <c r="Q10">
        <v>7.9756417258328778</v>
      </c>
      <c r="R10">
        <v>0</v>
      </c>
      <c r="S10">
        <v>2.0688694702348438</v>
      </c>
      <c r="T10">
        <v>11.993446204259966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-2.0000000000003126E-2</v>
      </c>
      <c r="P11">
        <v>14.56204259967231</v>
      </c>
      <c r="Q11">
        <v>7.9756417258328778</v>
      </c>
      <c r="R11">
        <v>0</v>
      </c>
      <c r="S11">
        <v>2.0688694702348438</v>
      </c>
      <c r="T11">
        <v>11.993446204259966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-2.0000000000003126E-2</v>
      </c>
      <c r="P12">
        <v>14.56204259967231</v>
      </c>
      <c r="Q12">
        <v>7.9756417258328778</v>
      </c>
      <c r="R12">
        <v>0</v>
      </c>
      <c r="S12">
        <v>2.0688694702348438</v>
      </c>
      <c r="T12">
        <v>11.993446204259966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15.2</v>
      </c>
      <c r="J13">
        <f>BYPL_EOD!AC13+BYPL_EOD!AD13</f>
        <v>8.32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37.590000000000003</v>
      </c>
      <c r="O13" s="154">
        <f t="shared" si="1"/>
        <v>9.9999999999980105E-3</v>
      </c>
      <c r="P13">
        <v>15.204043628624632</v>
      </c>
      <c r="Q13">
        <v>8.3222133546155899</v>
      </c>
      <c r="R13">
        <v>0</v>
      </c>
      <c r="S13">
        <v>2.070550678371907</v>
      </c>
      <c r="T13">
        <v>12.003192338387869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15.2</v>
      </c>
      <c r="J14">
        <f>BYPL_EOD!AC14+BYPL_EOD!AD14</f>
        <v>8.32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37.590000000000003</v>
      </c>
      <c r="O14" s="154">
        <f t="shared" si="1"/>
        <v>9.9999999999980105E-3</v>
      </c>
      <c r="P14">
        <v>15.204043628624632</v>
      </c>
      <c r="Q14">
        <v>8.3222133546155899</v>
      </c>
      <c r="R14">
        <v>0</v>
      </c>
      <c r="S14">
        <v>2.070550678371907</v>
      </c>
      <c r="T14">
        <v>12.003192338387869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14.57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36.620000000000005</v>
      </c>
      <c r="O15" s="154">
        <f t="shared" si="1"/>
        <v>-2.0000000000003126E-2</v>
      </c>
      <c r="P15">
        <v>14.56204259967231</v>
      </c>
      <c r="Q15">
        <v>7.9756417258328778</v>
      </c>
      <c r="R15">
        <v>0</v>
      </c>
      <c r="S15">
        <v>2.0688694702348438</v>
      </c>
      <c r="T15">
        <v>11.993446204259966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14.57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36.620000000000005</v>
      </c>
      <c r="O16" s="154">
        <f t="shared" si="1"/>
        <v>-2.0000000000003126E-2</v>
      </c>
      <c r="P16">
        <v>14.56204259967231</v>
      </c>
      <c r="Q16">
        <v>7.9756417258328778</v>
      </c>
      <c r="R16">
        <v>0</v>
      </c>
      <c r="S16">
        <v>2.0688694702348438</v>
      </c>
      <c r="T16">
        <v>11.993446204259966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14.57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36.620000000000005</v>
      </c>
      <c r="O17" s="154">
        <f t="shared" si="1"/>
        <v>-2.0000000000003126E-2</v>
      </c>
      <c r="P17">
        <v>14.56204259967231</v>
      </c>
      <c r="Q17">
        <v>7.9756417258328778</v>
      </c>
      <c r="R17">
        <v>0</v>
      </c>
      <c r="S17">
        <v>2.0688694702348438</v>
      </c>
      <c r="T17">
        <v>11.993446204259966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14.57</v>
      </c>
      <c r="J18">
        <f>BYPL_EOD!AC18+BYPL_EOD!AD18</f>
        <v>7.98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36.620000000000005</v>
      </c>
      <c r="O18" s="154">
        <f t="shared" si="1"/>
        <v>-2.0000000000003126E-2</v>
      </c>
      <c r="P18">
        <v>14.56204259967231</v>
      </c>
      <c r="Q18">
        <v>7.9756417258328778</v>
      </c>
      <c r="R18">
        <v>0</v>
      </c>
      <c r="S18">
        <v>2.0688694702348438</v>
      </c>
      <c r="T18">
        <v>11.993446204259966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-2.0000000000003126E-2</v>
      </c>
      <c r="P19">
        <v>14.56204259967231</v>
      </c>
      <c r="Q19">
        <v>7.9756417258328778</v>
      </c>
      <c r="R19">
        <v>0</v>
      </c>
      <c r="S19">
        <v>2.0688694702348438</v>
      </c>
      <c r="T19">
        <v>11.993446204259966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-2.0000000000003126E-2</v>
      </c>
      <c r="P20">
        <v>14.56204259967231</v>
      </c>
      <c r="Q20">
        <v>7.9756417258328778</v>
      </c>
      <c r="R20">
        <v>0</v>
      </c>
      <c r="S20">
        <v>2.0688694702348438</v>
      </c>
      <c r="T20">
        <v>11.993446204259966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14.57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36.620000000000005</v>
      </c>
      <c r="O21" s="154">
        <f t="shared" si="1"/>
        <v>-2.0000000000003126E-2</v>
      </c>
      <c r="P21">
        <v>14.56204259967231</v>
      </c>
      <c r="Q21">
        <v>7.9756417258328778</v>
      </c>
      <c r="R21">
        <v>0</v>
      </c>
      <c r="S21">
        <v>2.0688694702348438</v>
      </c>
      <c r="T21">
        <v>11.993446204259966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14.57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36.620000000000005</v>
      </c>
      <c r="O22" s="154">
        <f t="shared" si="1"/>
        <v>-2.0000000000003126E-2</v>
      </c>
      <c r="P22">
        <v>14.56204259967231</v>
      </c>
      <c r="Q22">
        <v>7.9756417258328778</v>
      </c>
      <c r="R22">
        <v>0</v>
      </c>
      <c r="S22">
        <v>2.0688694702348438</v>
      </c>
      <c r="T22">
        <v>11.993446204259966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14.57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36.620000000000005</v>
      </c>
      <c r="O23" s="154">
        <f t="shared" si="1"/>
        <v>-2.0000000000003126E-2</v>
      </c>
      <c r="P23">
        <v>14.56204259967231</v>
      </c>
      <c r="Q23">
        <v>7.9756417258328778</v>
      </c>
      <c r="R23">
        <v>0</v>
      </c>
      <c r="S23">
        <v>2.0688694702348438</v>
      </c>
      <c r="T23">
        <v>11.993446204259966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3.79</v>
      </c>
      <c r="J29">
        <f>BYPL_EOD!AC29+BYPL_EOD!AD29</f>
        <v>23.53</v>
      </c>
      <c r="K29">
        <f>MES_EOD!AC29+MES_EOD!AD29</f>
        <v>0</v>
      </c>
      <c r="L29">
        <f>NDMC_EOD!AC29+NDMC_EOD!AD29</f>
        <v>1.57</v>
      </c>
      <c r="M29">
        <f>TPDDL_EOD!AC29+TPDDL_EOD!AD29</f>
        <v>9.11</v>
      </c>
      <c r="N29">
        <f t="shared" si="0"/>
        <v>38</v>
      </c>
      <c r="O29" s="154">
        <f t="shared" si="1"/>
        <v>-0.39999999999999858</v>
      </c>
      <c r="P29">
        <v>3.7501052631578951</v>
      </c>
      <c r="Q29">
        <v>23.282315789473685</v>
      </c>
      <c r="R29">
        <v>0</v>
      </c>
      <c r="S29">
        <v>1.5534736842105263</v>
      </c>
      <c r="T29">
        <v>9.0141052631578944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3.79</v>
      </c>
      <c r="J30">
        <f>BYPL_EOD!AC30+BYPL_EOD!AD30</f>
        <v>23.53</v>
      </c>
      <c r="K30">
        <f>MES_EOD!AC30+MES_EOD!AD30</f>
        <v>0</v>
      </c>
      <c r="L30">
        <f>NDMC_EOD!AC30+NDMC_EOD!AD30</f>
        <v>1.57</v>
      </c>
      <c r="M30">
        <f>TPDDL_EOD!AC30+TPDDL_EOD!AD30</f>
        <v>9.11</v>
      </c>
      <c r="N30">
        <f t="shared" si="0"/>
        <v>38</v>
      </c>
      <c r="O30" s="154">
        <f t="shared" si="1"/>
        <v>-0.39999999999999858</v>
      </c>
      <c r="P30">
        <v>3.7501052631578951</v>
      </c>
      <c r="Q30">
        <v>23.282315789473685</v>
      </c>
      <c r="R30">
        <v>0</v>
      </c>
      <c r="S30">
        <v>1.5534736842105263</v>
      </c>
      <c r="T30">
        <v>9.0141052631578944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3.79</v>
      </c>
      <c r="J31">
        <f>BYPL_EOD!AC31+BYPL_EOD!AD31</f>
        <v>23.53</v>
      </c>
      <c r="K31">
        <f>MES_EOD!AC31+MES_EOD!AD31</f>
        <v>0</v>
      </c>
      <c r="L31">
        <f>NDMC_EOD!AC31+NDMC_EOD!AD31</f>
        <v>1.57</v>
      </c>
      <c r="M31">
        <f>TPDDL_EOD!AC31+TPDDL_EOD!AD31</f>
        <v>9.11</v>
      </c>
      <c r="N31">
        <f t="shared" si="0"/>
        <v>38</v>
      </c>
      <c r="O31" s="154">
        <f t="shared" si="1"/>
        <v>-0.39999999999999858</v>
      </c>
      <c r="P31">
        <v>3.7501052631578951</v>
      </c>
      <c r="Q31">
        <v>23.282315789473685</v>
      </c>
      <c r="R31">
        <v>0</v>
      </c>
      <c r="S31">
        <v>1.5534736842105263</v>
      </c>
      <c r="T31">
        <v>9.0141052631578944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3.79</v>
      </c>
      <c r="J32">
        <f>BYPL_EOD!AC32+BYPL_EOD!AD32</f>
        <v>23.53</v>
      </c>
      <c r="K32">
        <f>MES_EOD!AC32+MES_EOD!AD32</f>
        <v>0</v>
      </c>
      <c r="L32">
        <f>NDMC_EOD!AC32+NDMC_EOD!AD32</f>
        <v>1.57</v>
      </c>
      <c r="M32">
        <f>TPDDL_EOD!AC32+TPDDL_EOD!AD32</f>
        <v>9.11</v>
      </c>
      <c r="N32">
        <f t="shared" si="0"/>
        <v>38</v>
      </c>
      <c r="O32" s="154">
        <f t="shared" si="1"/>
        <v>-0.39999999999999858</v>
      </c>
      <c r="P32">
        <v>3.7501052631578951</v>
      </c>
      <c r="Q32">
        <v>23.282315789473685</v>
      </c>
      <c r="R32">
        <v>0</v>
      </c>
      <c r="S32">
        <v>1.5534736842105263</v>
      </c>
      <c r="T32">
        <v>9.0141052631578944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3.79</v>
      </c>
      <c r="J33">
        <f>BYPL_EOD!AC33+BYPL_EOD!AD33</f>
        <v>23.53</v>
      </c>
      <c r="K33">
        <f>MES_EOD!AC33+MES_EOD!AD33</f>
        <v>0</v>
      </c>
      <c r="L33">
        <f>NDMC_EOD!AC33+NDMC_EOD!AD33</f>
        <v>1.57</v>
      </c>
      <c r="M33">
        <f>TPDDL_EOD!AC33+TPDDL_EOD!AD33</f>
        <v>9.11</v>
      </c>
      <c r="N33">
        <f t="shared" si="0"/>
        <v>38</v>
      </c>
      <c r="O33" s="154">
        <f t="shared" si="1"/>
        <v>-0.39999999999999858</v>
      </c>
      <c r="P33">
        <v>3.7501052631578951</v>
      </c>
      <c r="Q33">
        <v>23.282315789473685</v>
      </c>
      <c r="R33">
        <v>0</v>
      </c>
      <c r="S33">
        <v>1.5534736842105263</v>
      </c>
      <c r="T33">
        <v>9.0141052631578944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3.79</v>
      </c>
      <c r="J34">
        <f>BYPL_EOD!AC34+BYPL_EOD!AD34</f>
        <v>23.53</v>
      </c>
      <c r="K34">
        <f>MES_EOD!AC34+MES_EOD!AD34</f>
        <v>0</v>
      </c>
      <c r="L34">
        <f>NDMC_EOD!AC34+NDMC_EOD!AD34</f>
        <v>1.57</v>
      </c>
      <c r="M34">
        <f>TPDDL_EOD!AC34+TPDDL_EOD!AD34</f>
        <v>9.11</v>
      </c>
      <c r="N34">
        <f t="shared" si="0"/>
        <v>38</v>
      </c>
      <c r="O34" s="154">
        <f t="shared" si="1"/>
        <v>-0.39999999999999858</v>
      </c>
      <c r="P34">
        <v>3.7501052631578951</v>
      </c>
      <c r="Q34">
        <v>23.282315789473685</v>
      </c>
      <c r="R34">
        <v>0</v>
      </c>
      <c r="S34">
        <v>1.5534736842105263</v>
      </c>
      <c r="T34">
        <v>9.0141052631578944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-2.0000000000003126E-2</v>
      </c>
      <c r="P38">
        <v>14.56204259967231</v>
      </c>
      <c r="Q38">
        <v>7.9756417258328778</v>
      </c>
      <c r="R38">
        <v>0</v>
      </c>
      <c r="S38">
        <v>2.0688694702348438</v>
      </c>
      <c r="T38">
        <v>11.993446204259966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-0.32000000000000739</v>
      </c>
      <c r="P39">
        <v>14.44268159475696</v>
      </c>
      <c r="Q39">
        <v>7.9102676133260506</v>
      </c>
      <c r="R39">
        <v>0</v>
      </c>
      <c r="S39">
        <v>2.051911523757509</v>
      </c>
      <c r="T39">
        <v>11.895139268159474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-0.32000000000000739</v>
      </c>
      <c r="P40">
        <v>14.44268159475696</v>
      </c>
      <c r="Q40">
        <v>7.9102676133260506</v>
      </c>
      <c r="R40">
        <v>0</v>
      </c>
      <c r="S40">
        <v>2.051911523757509</v>
      </c>
      <c r="T40">
        <v>11.895139268159474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-0.32000000000000739</v>
      </c>
      <c r="P41">
        <v>14.44268159475696</v>
      </c>
      <c r="Q41">
        <v>7.9102676133260506</v>
      </c>
      <c r="R41">
        <v>0</v>
      </c>
      <c r="S41">
        <v>2.051911523757509</v>
      </c>
      <c r="T41">
        <v>11.895139268159474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-0.32000000000000739</v>
      </c>
      <c r="P42">
        <v>14.44268159475696</v>
      </c>
      <c r="Q42">
        <v>7.9102676133260506</v>
      </c>
      <c r="R42">
        <v>0</v>
      </c>
      <c r="S42">
        <v>2.051911523757509</v>
      </c>
      <c r="T42">
        <v>11.895139268159474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36.620000000000005</v>
      </c>
      <c r="O43" s="154">
        <f t="shared" si="1"/>
        <v>-0.32000000000000739</v>
      </c>
      <c r="P43">
        <v>14.44268159475696</v>
      </c>
      <c r="Q43">
        <v>7.9102676133260506</v>
      </c>
      <c r="R43">
        <v>0</v>
      </c>
      <c r="S43">
        <v>2.051911523757509</v>
      </c>
      <c r="T43">
        <v>11.895139268159474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36.620000000000005</v>
      </c>
      <c r="O44" s="154">
        <f t="shared" si="1"/>
        <v>-0.32000000000000739</v>
      </c>
      <c r="P44">
        <v>14.44268159475696</v>
      </c>
      <c r="Q44">
        <v>7.9102676133260506</v>
      </c>
      <c r="R44">
        <v>0</v>
      </c>
      <c r="S44">
        <v>2.051911523757509</v>
      </c>
      <c r="T44">
        <v>11.895139268159474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14.57</v>
      </c>
      <c r="J45">
        <f>BYPL_EOD!AC45+BYPL_EOD!AD45</f>
        <v>7.98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36.620000000000005</v>
      </c>
      <c r="O45" s="154">
        <f t="shared" si="1"/>
        <v>-0.32000000000000739</v>
      </c>
      <c r="P45">
        <v>14.44268159475696</v>
      </c>
      <c r="Q45">
        <v>7.9102676133260506</v>
      </c>
      <c r="R45">
        <v>0</v>
      </c>
      <c r="S45">
        <v>2.051911523757509</v>
      </c>
      <c r="T45">
        <v>11.895139268159474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14.57</v>
      </c>
      <c r="J46">
        <f>BYPL_EOD!AC46+BYPL_EOD!AD46</f>
        <v>7.98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36.620000000000005</v>
      </c>
      <c r="O46" s="154">
        <f t="shared" si="1"/>
        <v>-0.32000000000000739</v>
      </c>
      <c r="P46">
        <v>14.44268159475696</v>
      </c>
      <c r="Q46">
        <v>7.9102676133260506</v>
      </c>
      <c r="R46">
        <v>0</v>
      </c>
      <c r="S46">
        <v>2.051911523757509</v>
      </c>
      <c r="T46">
        <v>11.895139268159474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14.57</v>
      </c>
      <c r="J47">
        <f>BYPL_EOD!AC47+BYPL_EOD!AD47</f>
        <v>7.98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36.620000000000005</v>
      </c>
      <c r="O47" s="154">
        <f t="shared" si="1"/>
        <v>-0.32000000000000739</v>
      </c>
      <c r="P47">
        <v>14.44268159475696</v>
      </c>
      <c r="Q47">
        <v>7.9102676133260506</v>
      </c>
      <c r="R47">
        <v>0</v>
      </c>
      <c r="S47">
        <v>2.051911523757509</v>
      </c>
      <c r="T47">
        <v>11.895139268159474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14.57</v>
      </c>
      <c r="J48">
        <f>BYPL_EOD!AC48+BYPL_EOD!AD48</f>
        <v>7.98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36.620000000000005</v>
      </c>
      <c r="O48" s="154">
        <f t="shared" si="1"/>
        <v>-0.32000000000000739</v>
      </c>
      <c r="P48">
        <v>14.44268159475696</v>
      </c>
      <c r="Q48">
        <v>7.9102676133260506</v>
      </c>
      <c r="R48">
        <v>0</v>
      </c>
      <c r="S48">
        <v>2.051911523757509</v>
      </c>
      <c r="T48">
        <v>11.895139268159474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14.57</v>
      </c>
      <c r="J49">
        <f>BYPL_EOD!AC49+BYPL_EOD!AD49</f>
        <v>7.98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36.620000000000005</v>
      </c>
      <c r="O49" s="154">
        <f t="shared" si="1"/>
        <v>-0.32000000000000739</v>
      </c>
      <c r="P49">
        <v>14.44268159475696</v>
      </c>
      <c r="Q49">
        <v>7.9102676133260506</v>
      </c>
      <c r="R49">
        <v>0</v>
      </c>
      <c r="S49">
        <v>2.051911523757509</v>
      </c>
      <c r="T49">
        <v>11.895139268159474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14.57</v>
      </c>
      <c r="J50">
        <f>BYPL_EOD!AC50+BYPL_EOD!AD50</f>
        <v>7.98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36.620000000000005</v>
      </c>
      <c r="O50" s="154">
        <f t="shared" si="1"/>
        <v>-0.32000000000000739</v>
      </c>
      <c r="P50">
        <v>14.44268159475696</v>
      </c>
      <c r="Q50">
        <v>7.9102676133260506</v>
      </c>
      <c r="R50">
        <v>0</v>
      </c>
      <c r="S50">
        <v>2.051911523757509</v>
      </c>
      <c r="T50">
        <v>11.895139268159474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36.620000000000005</v>
      </c>
      <c r="O51" s="154">
        <f t="shared" si="1"/>
        <v>-0.32000000000000739</v>
      </c>
      <c r="P51">
        <v>14.44268159475696</v>
      </c>
      <c r="Q51">
        <v>7.9102676133260506</v>
      </c>
      <c r="R51">
        <v>0</v>
      </c>
      <c r="S51">
        <v>2.051911523757509</v>
      </c>
      <c r="T51">
        <v>11.895139268159474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14.57</v>
      </c>
      <c r="J52">
        <f>BYPL_EOD!AC52+BYPL_EOD!AD52</f>
        <v>7.98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36.620000000000005</v>
      </c>
      <c r="O52" s="154">
        <f t="shared" si="1"/>
        <v>-0.32000000000000739</v>
      </c>
      <c r="P52">
        <v>14.44268159475696</v>
      </c>
      <c r="Q52">
        <v>7.9102676133260506</v>
      </c>
      <c r="R52">
        <v>0</v>
      </c>
      <c r="S52">
        <v>2.051911523757509</v>
      </c>
      <c r="T52">
        <v>11.895139268159474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36.620000000000005</v>
      </c>
      <c r="O53" s="154">
        <f t="shared" si="1"/>
        <v>-0.32000000000000739</v>
      </c>
      <c r="P53">
        <v>14.44268159475696</v>
      </c>
      <c r="Q53">
        <v>7.9102676133260506</v>
      </c>
      <c r="R53">
        <v>0</v>
      </c>
      <c r="S53">
        <v>2.051911523757509</v>
      </c>
      <c r="T53">
        <v>11.895139268159474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14.57</v>
      </c>
      <c r="J54">
        <f>BYPL_EOD!AC54+BYPL_EOD!AD54</f>
        <v>7.98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36.620000000000005</v>
      </c>
      <c r="O54" s="154">
        <f t="shared" si="1"/>
        <v>-0.32000000000000739</v>
      </c>
      <c r="P54">
        <v>14.44268159475696</v>
      </c>
      <c r="Q54">
        <v>7.9102676133260506</v>
      </c>
      <c r="R54">
        <v>0</v>
      </c>
      <c r="S54">
        <v>2.051911523757509</v>
      </c>
      <c r="T54">
        <v>11.895139268159474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14.57</v>
      </c>
      <c r="J55">
        <f>BYPL_EOD!AC55+BYPL_EOD!AD55</f>
        <v>7.98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36.620000000000005</v>
      </c>
      <c r="O55" s="154">
        <f t="shared" si="1"/>
        <v>-0.32000000000000739</v>
      </c>
      <c r="P55">
        <v>14.44268159475696</v>
      </c>
      <c r="Q55">
        <v>7.9102676133260506</v>
      </c>
      <c r="R55">
        <v>0</v>
      </c>
      <c r="S55">
        <v>2.051911523757509</v>
      </c>
      <c r="T55">
        <v>11.895139268159474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14.57</v>
      </c>
      <c r="J56">
        <f>BYPL_EOD!AC56+BYPL_EOD!AD56</f>
        <v>7.98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36.620000000000005</v>
      </c>
      <c r="O56" s="154">
        <f t="shared" si="1"/>
        <v>-0.32000000000000739</v>
      </c>
      <c r="P56">
        <v>14.44268159475696</v>
      </c>
      <c r="Q56">
        <v>7.9102676133260506</v>
      </c>
      <c r="R56">
        <v>0</v>
      </c>
      <c r="S56">
        <v>2.051911523757509</v>
      </c>
      <c r="T56">
        <v>11.895139268159474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14.57</v>
      </c>
      <c r="J57">
        <f>BYPL_EOD!AC57+BYPL_EOD!AD57</f>
        <v>7.98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36.620000000000005</v>
      </c>
      <c r="O57" s="154">
        <f t="shared" si="1"/>
        <v>-0.32000000000000739</v>
      </c>
      <c r="P57">
        <v>14.44268159475696</v>
      </c>
      <c r="Q57">
        <v>7.9102676133260506</v>
      </c>
      <c r="R57">
        <v>0</v>
      </c>
      <c r="S57">
        <v>2.051911523757509</v>
      </c>
      <c r="T57">
        <v>11.895139268159474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14.57</v>
      </c>
      <c r="J58">
        <f>BYPL_EOD!AC58+BYPL_EOD!AD58</f>
        <v>7.98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36.620000000000005</v>
      </c>
      <c r="O58" s="154">
        <f t="shared" si="1"/>
        <v>-0.32000000000000739</v>
      </c>
      <c r="P58">
        <v>14.44268159475696</v>
      </c>
      <c r="Q58">
        <v>7.9102676133260506</v>
      </c>
      <c r="R58">
        <v>0</v>
      </c>
      <c r="S58">
        <v>2.051911523757509</v>
      </c>
      <c r="T58">
        <v>11.895139268159474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14.57</v>
      </c>
      <c r="J59">
        <f>BYPL_EOD!AC59+BYPL_EOD!AD59</f>
        <v>7.98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36.620000000000005</v>
      </c>
      <c r="O59" s="154">
        <f t="shared" si="1"/>
        <v>-0.32000000000000739</v>
      </c>
      <c r="P59">
        <v>14.44268159475696</v>
      </c>
      <c r="Q59">
        <v>7.9102676133260506</v>
      </c>
      <c r="R59">
        <v>0</v>
      </c>
      <c r="S59">
        <v>2.051911523757509</v>
      </c>
      <c r="T59">
        <v>11.895139268159474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14.57</v>
      </c>
      <c r="J60">
        <f>BYPL_EOD!AC60+BYPL_EOD!AD60</f>
        <v>7.98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36.620000000000005</v>
      </c>
      <c r="O60" s="154">
        <f t="shared" si="1"/>
        <v>-0.32000000000000739</v>
      </c>
      <c r="P60">
        <v>14.44268159475696</v>
      </c>
      <c r="Q60">
        <v>7.9102676133260506</v>
      </c>
      <c r="R60">
        <v>0</v>
      </c>
      <c r="S60">
        <v>2.051911523757509</v>
      </c>
      <c r="T60">
        <v>11.895139268159474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14.57</v>
      </c>
      <c r="J61">
        <f>BYPL_EOD!AC61+BYPL_EOD!AD61</f>
        <v>7.98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36.620000000000005</v>
      </c>
      <c r="O61" s="154">
        <f t="shared" si="1"/>
        <v>-0.32000000000000739</v>
      </c>
      <c r="P61">
        <v>14.44268159475696</v>
      </c>
      <c r="Q61">
        <v>7.9102676133260506</v>
      </c>
      <c r="R61">
        <v>0</v>
      </c>
      <c r="S61">
        <v>2.051911523757509</v>
      </c>
      <c r="T61">
        <v>11.895139268159474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14.57</v>
      </c>
      <c r="J62">
        <f>BYPL_EOD!AC62+BYPL_EOD!AD62</f>
        <v>7.98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36.620000000000005</v>
      </c>
      <c r="O62" s="154">
        <f t="shared" si="1"/>
        <v>-0.32000000000000739</v>
      </c>
      <c r="P62">
        <v>14.44268159475696</v>
      </c>
      <c r="Q62">
        <v>7.9102676133260506</v>
      </c>
      <c r="R62">
        <v>0</v>
      </c>
      <c r="S62">
        <v>2.051911523757509</v>
      </c>
      <c r="T62">
        <v>11.895139268159474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14.57</v>
      </c>
      <c r="J63">
        <f>BYPL_EOD!AC63+BYPL_EOD!AD63</f>
        <v>7.98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36.620000000000005</v>
      </c>
      <c r="O63" s="154">
        <f t="shared" si="1"/>
        <v>-0.32000000000000739</v>
      </c>
      <c r="P63">
        <v>14.44268159475696</v>
      </c>
      <c r="Q63">
        <v>7.9102676133260506</v>
      </c>
      <c r="R63">
        <v>0</v>
      </c>
      <c r="S63">
        <v>2.051911523757509</v>
      </c>
      <c r="T63">
        <v>11.895139268159474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14.57</v>
      </c>
      <c r="J64">
        <f>BYPL_EOD!AC64+BYPL_EOD!AD64</f>
        <v>7.98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36.620000000000005</v>
      </c>
      <c r="O64" s="154">
        <f t="shared" si="1"/>
        <v>-0.32000000000000739</v>
      </c>
      <c r="P64">
        <v>14.44268159475696</v>
      </c>
      <c r="Q64">
        <v>7.9102676133260506</v>
      </c>
      <c r="R64">
        <v>0</v>
      </c>
      <c r="S64">
        <v>2.051911523757509</v>
      </c>
      <c r="T64">
        <v>11.895139268159474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14.57</v>
      </c>
      <c r="J65">
        <f>BYPL_EOD!AC65+BYPL_EOD!AD65</f>
        <v>7.98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36.620000000000005</v>
      </c>
      <c r="O65" s="154">
        <f t="shared" si="1"/>
        <v>-0.32000000000000739</v>
      </c>
      <c r="P65">
        <v>14.44268159475696</v>
      </c>
      <c r="Q65">
        <v>7.9102676133260506</v>
      </c>
      <c r="R65">
        <v>0</v>
      </c>
      <c r="S65">
        <v>2.051911523757509</v>
      </c>
      <c r="T65">
        <v>11.895139268159474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14.57</v>
      </c>
      <c r="J66">
        <f>BYPL_EOD!AC66+BYPL_EOD!AD66</f>
        <v>7.98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36.620000000000005</v>
      </c>
      <c r="O66" s="154">
        <f t="shared" si="1"/>
        <v>-0.32000000000000739</v>
      </c>
      <c r="P66">
        <v>14.44268159475696</v>
      </c>
      <c r="Q66">
        <v>7.9102676133260506</v>
      </c>
      <c r="R66">
        <v>0</v>
      </c>
      <c r="S66">
        <v>2.051911523757509</v>
      </c>
      <c r="T66">
        <v>11.895139268159474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14.57</v>
      </c>
      <c r="J67">
        <f>BYPL_EOD!AC67+BYPL_EOD!AD67</f>
        <v>7.98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36.620000000000005</v>
      </c>
      <c r="O67" s="154">
        <f t="shared" ref="O67:O98" si="7">G67-N67</f>
        <v>-0.32000000000000739</v>
      </c>
      <c r="P67">
        <v>14.44268159475696</v>
      </c>
      <c r="Q67">
        <v>7.9102676133260506</v>
      </c>
      <c r="R67">
        <v>0</v>
      </c>
      <c r="S67">
        <v>2.051911523757509</v>
      </c>
      <c r="T67">
        <v>11.895139268159474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14.57</v>
      </c>
      <c r="J68">
        <f>BYPL_EOD!AC68+BYPL_EOD!AD68</f>
        <v>7.98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36.620000000000005</v>
      </c>
      <c r="O68" s="154">
        <f t="shared" si="7"/>
        <v>-0.32000000000000739</v>
      </c>
      <c r="P68">
        <v>14.44268159475696</v>
      </c>
      <c r="Q68">
        <v>7.9102676133260506</v>
      </c>
      <c r="R68">
        <v>0</v>
      </c>
      <c r="S68">
        <v>2.051911523757509</v>
      </c>
      <c r="T68">
        <v>11.895139268159474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14.57</v>
      </c>
      <c r="J69">
        <f>BYPL_EOD!AC69+BYPL_EOD!AD69</f>
        <v>7.98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36.620000000000005</v>
      </c>
      <c r="O69" s="154">
        <f t="shared" si="7"/>
        <v>-0.32000000000000739</v>
      </c>
      <c r="P69">
        <v>14.44268159475696</v>
      </c>
      <c r="Q69">
        <v>7.9102676133260506</v>
      </c>
      <c r="R69">
        <v>0</v>
      </c>
      <c r="S69">
        <v>2.051911523757509</v>
      </c>
      <c r="T69">
        <v>11.895139268159474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14.57</v>
      </c>
      <c r="J70">
        <f>BYPL_EOD!AC70+BYPL_EOD!AD70</f>
        <v>7.98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36.620000000000005</v>
      </c>
      <c r="O70" s="154">
        <f t="shared" si="7"/>
        <v>-0.32000000000000739</v>
      </c>
      <c r="P70">
        <v>14.44268159475696</v>
      </c>
      <c r="Q70">
        <v>7.9102676133260506</v>
      </c>
      <c r="R70">
        <v>0</v>
      </c>
      <c r="S70">
        <v>2.051911523757509</v>
      </c>
      <c r="T70">
        <v>11.895139268159474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14.57</v>
      </c>
      <c r="J71">
        <f>BYPL_EOD!AC71+BYPL_EOD!AD71</f>
        <v>7.98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36.620000000000005</v>
      </c>
      <c r="O71" s="154">
        <f t="shared" si="7"/>
        <v>-0.32000000000000739</v>
      </c>
      <c r="P71">
        <v>14.44268159475696</v>
      </c>
      <c r="Q71">
        <v>7.9102676133260506</v>
      </c>
      <c r="R71">
        <v>0</v>
      </c>
      <c r="S71">
        <v>2.051911523757509</v>
      </c>
      <c r="T71">
        <v>11.895139268159474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14.57</v>
      </c>
      <c r="J72">
        <f>BYPL_EOD!AC72+BYPL_EOD!AD72</f>
        <v>7.98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36.620000000000005</v>
      </c>
      <c r="O72" s="154">
        <f t="shared" si="7"/>
        <v>-0.32000000000000739</v>
      </c>
      <c r="P72">
        <v>14.44268159475696</v>
      </c>
      <c r="Q72">
        <v>7.9102676133260506</v>
      </c>
      <c r="R72">
        <v>0</v>
      </c>
      <c r="S72">
        <v>2.051911523757509</v>
      </c>
      <c r="T72">
        <v>11.895139268159474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14.57</v>
      </c>
      <c r="J73">
        <f>BYPL_EOD!AC73+BYPL_EOD!AD73</f>
        <v>7.98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36.620000000000005</v>
      </c>
      <c r="O73" s="154">
        <f t="shared" si="7"/>
        <v>-0.32000000000000739</v>
      </c>
      <c r="P73">
        <v>14.44268159475696</v>
      </c>
      <c r="Q73">
        <v>7.9102676133260506</v>
      </c>
      <c r="R73">
        <v>0</v>
      </c>
      <c r="S73">
        <v>2.051911523757509</v>
      </c>
      <c r="T73">
        <v>11.895139268159474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14.57</v>
      </c>
      <c r="J74">
        <f>BYPL_EOD!AC74+BYPL_EOD!AD74</f>
        <v>7.98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36.620000000000005</v>
      </c>
      <c r="O74" s="154">
        <f t="shared" si="7"/>
        <v>-0.32000000000000739</v>
      </c>
      <c r="P74">
        <v>14.44268159475696</v>
      </c>
      <c r="Q74">
        <v>7.9102676133260506</v>
      </c>
      <c r="R74">
        <v>0</v>
      </c>
      <c r="S74">
        <v>2.051911523757509</v>
      </c>
      <c r="T74">
        <v>11.895139268159474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14.57</v>
      </c>
      <c r="J75">
        <f>BYPL_EOD!AC75+BYPL_EOD!AD75</f>
        <v>7.98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36.620000000000005</v>
      </c>
      <c r="O75" s="154">
        <f t="shared" si="7"/>
        <v>-2.0000000000003126E-2</v>
      </c>
      <c r="P75">
        <v>14.56204259967231</v>
      </c>
      <c r="Q75">
        <v>7.9756417258328778</v>
      </c>
      <c r="R75">
        <v>0</v>
      </c>
      <c r="S75">
        <v>2.0688694702348438</v>
      </c>
      <c r="T75">
        <v>11.993446204259966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14.57</v>
      </c>
      <c r="J76">
        <f>BYPL_EOD!AC76+BYPL_EOD!AD76</f>
        <v>7.98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36.620000000000005</v>
      </c>
      <c r="O76" s="154">
        <f t="shared" si="7"/>
        <v>-2.0000000000003126E-2</v>
      </c>
      <c r="P76">
        <v>14.56204259967231</v>
      </c>
      <c r="Q76">
        <v>7.9756417258328778</v>
      </c>
      <c r="R76">
        <v>0</v>
      </c>
      <c r="S76">
        <v>2.0688694702348438</v>
      </c>
      <c r="T76">
        <v>11.993446204259966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14.57</v>
      </c>
      <c r="J77">
        <f>BYPL_EOD!AC77+BYPL_EOD!AD77</f>
        <v>7.98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36.620000000000005</v>
      </c>
      <c r="O77" s="154">
        <f t="shared" si="7"/>
        <v>-2.0000000000003126E-2</v>
      </c>
      <c r="P77">
        <v>14.56204259967231</v>
      </c>
      <c r="Q77">
        <v>7.9756417258328778</v>
      </c>
      <c r="R77">
        <v>0</v>
      </c>
      <c r="S77">
        <v>2.0688694702348438</v>
      </c>
      <c r="T77">
        <v>11.993446204259966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14.57</v>
      </c>
      <c r="J78">
        <f>BYPL_EOD!AC78+BYPL_EOD!AD78</f>
        <v>7.98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36.620000000000005</v>
      </c>
      <c r="O78" s="154">
        <f t="shared" si="7"/>
        <v>-2.0000000000003126E-2</v>
      </c>
      <c r="P78">
        <v>14.56204259967231</v>
      </c>
      <c r="Q78">
        <v>7.9756417258328778</v>
      </c>
      <c r="R78">
        <v>0</v>
      </c>
      <c r="S78">
        <v>2.0688694702348438</v>
      </c>
      <c r="T78">
        <v>11.993446204259966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14.57</v>
      </c>
      <c r="J79">
        <f>BYPL_EOD!AC79+BYPL_EOD!AD79</f>
        <v>7.98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36.620000000000005</v>
      </c>
      <c r="O79" s="154">
        <f t="shared" si="7"/>
        <v>-2.0000000000003126E-2</v>
      </c>
      <c r="P79">
        <v>14.56204259967231</v>
      </c>
      <c r="Q79">
        <v>7.9756417258328778</v>
      </c>
      <c r="R79">
        <v>0</v>
      </c>
      <c r="S79">
        <v>2.0688694702348438</v>
      </c>
      <c r="T79">
        <v>11.993446204259966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14.57</v>
      </c>
      <c r="J80">
        <f>BYPL_EOD!AC80+BYPL_EOD!AD80</f>
        <v>7.98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36.620000000000005</v>
      </c>
      <c r="O80" s="154">
        <f t="shared" si="7"/>
        <v>-2.0000000000003126E-2</v>
      </c>
      <c r="P80">
        <v>14.56204259967231</v>
      </c>
      <c r="Q80">
        <v>7.9756417258328778</v>
      </c>
      <c r="R80">
        <v>0</v>
      </c>
      <c r="S80">
        <v>2.0688694702348438</v>
      </c>
      <c r="T80">
        <v>11.993446204259966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15.2</v>
      </c>
      <c r="J90">
        <f>BYPL_EOD!AC90+BYPL_EOD!AD90</f>
        <v>8.32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37.590000000000003</v>
      </c>
      <c r="O90" s="154">
        <f t="shared" si="7"/>
        <v>9.9999999999980105E-3</v>
      </c>
      <c r="P90">
        <v>15.204043628624632</v>
      </c>
      <c r="Q90">
        <v>8.3222133546155899</v>
      </c>
      <c r="R90">
        <v>0</v>
      </c>
      <c r="S90">
        <v>2.070550678371907</v>
      </c>
      <c r="T90">
        <v>12.003192338387869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14.57</v>
      </c>
      <c r="J92">
        <f>BYPL_EOD!AC92+BYPL_EOD!AD92</f>
        <v>7.98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36.620000000000005</v>
      </c>
      <c r="O92" s="154">
        <f t="shared" si="7"/>
        <v>-2.0000000000003126E-2</v>
      </c>
      <c r="P92">
        <v>14.56204259967231</v>
      </c>
      <c r="Q92">
        <v>7.9756417258328778</v>
      </c>
      <c r="R92">
        <v>0</v>
      </c>
      <c r="S92">
        <v>2.0688694702348438</v>
      </c>
      <c r="T92">
        <v>11.993446204259966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14.57</v>
      </c>
      <c r="J93">
        <f>BYPL_EOD!AC93+BYPL_EOD!AD93</f>
        <v>7.98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36.620000000000005</v>
      </c>
      <c r="O93" s="154">
        <f t="shared" si="7"/>
        <v>-2.0000000000003126E-2</v>
      </c>
      <c r="P93">
        <v>14.56204259967231</v>
      </c>
      <c r="Q93">
        <v>7.9756417258328778</v>
      </c>
      <c r="R93">
        <v>0</v>
      </c>
      <c r="S93">
        <v>2.0688694702348438</v>
      </c>
      <c r="T93">
        <v>11.993446204259966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14.57</v>
      </c>
      <c r="J94">
        <f>BYPL_EOD!AC94+BYPL_EOD!AD94</f>
        <v>7.98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36.620000000000005</v>
      </c>
      <c r="O94" s="154">
        <f t="shared" si="7"/>
        <v>-2.0000000000003126E-2</v>
      </c>
      <c r="P94">
        <v>14.56204259967231</v>
      </c>
      <c r="Q94">
        <v>7.9756417258328778</v>
      </c>
      <c r="R94">
        <v>0</v>
      </c>
      <c r="S94">
        <v>2.0688694702348438</v>
      </c>
      <c r="T94">
        <v>11.993446204259966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3.69</v>
      </c>
      <c r="J95">
        <f>BYPL_EOD!AC95+BYPL_EOD!AD95</f>
        <v>22.91</v>
      </c>
      <c r="K95">
        <f>MES_EOD!AC95+MES_EOD!AD95</f>
        <v>0</v>
      </c>
      <c r="L95">
        <f>NDMC_EOD!AC95+NDMC_EOD!AD95</f>
        <v>1.53</v>
      </c>
      <c r="M95">
        <f>TPDDL_EOD!AC95+TPDDL_EOD!AD95</f>
        <v>8.8699999999999992</v>
      </c>
      <c r="N95">
        <f t="shared" si="6"/>
        <v>37</v>
      </c>
      <c r="O95" s="154">
        <f t="shared" si="7"/>
        <v>-0.39999999999999858</v>
      </c>
      <c r="P95">
        <v>3.6501081081081082</v>
      </c>
      <c r="Q95">
        <v>22.662324324324324</v>
      </c>
      <c r="R95">
        <v>0</v>
      </c>
      <c r="S95">
        <v>1.5134594594594595</v>
      </c>
      <c r="T95">
        <v>8.7741081081081074</v>
      </c>
      <c r="U95" s="156">
        <f t="shared" si="8"/>
        <v>36.599999999999994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3.69</v>
      </c>
      <c r="J96">
        <f>BYPL_EOD!AC96+BYPL_EOD!AD96</f>
        <v>22.91</v>
      </c>
      <c r="K96">
        <f>MES_EOD!AC96+MES_EOD!AD96</f>
        <v>0</v>
      </c>
      <c r="L96">
        <f>NDMC_EOD!AC96+NDMC_EOD!AD96</f>
        <v>1.53</v>
      </c>
      <c r="M96">
        <f>TPDDL_EOD!AC96+TPDDL_EOD!AD96</f>
        <v>8.8699999999999992</v>
      </c>
      <c r="N96">
        <f t="shared" si="6"/>
        <v>37</v>
      </c>
      <c r="O96" s="154">
        <f t="shared" si="7"/>
        <v>-0.39999999999999858</v>
      </c>
      <c r="P96">
        <v>3.6501081081081082</v>
      </c>
      <c r="Q96">
        <v>22.662324324324324</v>
      </c>
      <c r="R96">
        <v>0</v>
      </c>
      <c r="S96">
        <v>1.5134594594594595</v>
      </c>
      <c r="T96">
        <v>8.7741081081081074</v>
      </c>
      <c r="U96" s="156">
        <f t="shared" si="8"/>
        <v>36.599999999999994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14.57</v>
      </c>
      <c r="J97">
        <f>BYPL_EOD!AC97+BYPL_EOD!AD97</f>
        <v>7.98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36.620000000000005</v>
      </c>
      <c r="O97" s="154">
        <f t="shared" si="7"/>
        <v>-2.0000000000003126E-2</v>
      </c>
      <c r="P97">
        <v>14.56204259967231</v>
      </c>
      <c r="Q97">
        <v>7.9756417258328778</v>
      </c>
      <c r="R97">
        <v>0</v>
      </c>
      <c r="S97">
        <v>2.0688694702348438</v>
      </c>
      <c r="T97">
        <v>11.993446204259966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14.57</v>
      </c>
      <c r="J98">
        <f>BYPL_EOD!AC98+BYPL_EOD!AD98</f>
        <v>7.98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36.620000000000005</v>
      </c>
      <c r="O98" s="154">
        <f t="shared" si="7"/>
        <v>-2.0000000000003126E-2</v>
      </c>
      <c r="P98">
        <v>14.56204259967231</v>
      </c>
      <c r="Q98">
        <v>7.9756417258328778</v>
      </c>
      <c r="R98">
        <v>0</v>
      </c>
      <c r="S98">
        <v>2.0688694702348438</v>
      </c>
      <c r="T98">
        <v>11.993446204259966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0.88169999999999993</v>
      </c>
      <c r="E99" s="156">
        <f t="shared" si="12"/>
        <v>0</v>
      </c>
      <c r="F99" s="156">
        <f t="shared" si="12"/>
        <v>2.016</v>
      </c>
      <c r="G99" s="156">
        <f t="shared" si="12"/>
        <v>0.88169999999999993</v>
      </c>
      <c r="H99" s="156"/>
      <c r="I99" s="156">
        <f t="shared" si="12"/>
        <v>0.32612000000000047</v>
      </c>
      <c r="J99" s="156">
        <f t="shared" si="12"/>
        <v>0.22285000000000033</v>
      </c>
      <c r="K99" s="156">
        <f t="shared" si="12"/>
        <v>0</v>
      </c>
      <c r="L99" s="156">
        <f t="shared" si="12"/>
        <v>4.8659999999999898E-2</v>
      </c>
      <c r="M99" s="156">
        <f t="shared" si="12"/>
        <v>0.28209999999999996</v>
      </c>
      <c r="N99" s="156">
        <f t="shared" si="12"/>
        <v>0.87972999999999912</v>
      </c>
      <c r="O99" s="156">
        <f t="shared" si="12"/>
        <v>1.9699999999999028E-3</v>
      </c>
      <c r="P99" s="156">
        <f t="shared" si="12"/>
        <v>0.3259986640420735</v>
      </c>
      <c r="Q99" s="156">
        <f t="shared" si="12"/>
        <v>0.22308187500587612</v>
      </c>
      <c r="R99" s="156">
        <f t="shared" si="12"/>
        <v>0</v>
      </c>
      <c r="S99" s="156">
        <f t="shared" si="12"/>
        <v>4.8933586958727328E-2</v>
      </c>
      <c r="T99" s="156">
        <f t="shared" si="12"/>
        <v>0.28368587399332329</v>
      </c>
      <c r="U99" s="156">
        <f t="shared" si="12"/>
        <v>0.88169999999999993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E3" activePane="bottomRight" state="frozen"/>
      <selection activeCell="Q1" sqref="Q1:Q99"/>
      <selection pane="topRight" activeCell="Q1" sqref="Q1:Q99"/>
      <selection pane="bottomLeft" activeCell="Q1" sqref="Q1:Q99"/>
      <selection pane="bottomRight" activeCell="L10" sqref="L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9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9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10.5</v>
      </c>
      <c r="E3">
        <v>0</v>
      </c>
      <c r="F3">
        <v>0</v>
      </c>
      <c r="G3">
        <v>34.752000000000002</v>
      </c>
      <c r="H3">
        <v>0</v>
      </c>
      <c r="I3">
        <v>80.007999999999996</v>
      </c>
      <c r="J3">
        <v>4.3840000000000003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40.370399999999997</v>
      </c>
      <c r="AH3">
        <v>85.23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0.76519999999999999</v>
      </c>
      <c r="AO3">
        <v>29.106000000000002</v>
      </c>
      <c r="AP3">
        <v>0</v>
      </c>
      <c r="AQ3">
        <v>46.683</v>
      </c>
      <c r="AR3">
        <v>5.3807999999999998</v>
      </c>
      <c r="AS3">
        <v>0</v>
      </c>
      <c r="AT3">
        <v>14.9968</v>
      </c>
      <c r="AU3">
        <v>0</v>
      </c>
      <c r="AV3">
        <v>32.340000000000003</v>
      </c>
      <c r="AW3">
        <v>34.752000000000002</v>
      </c>
      <c r="AX3">
        <v>7.6719999999999997</v>
      </c>
      <c r="AY3">
        <v>0</v>
      </c>
      <c r="AZ3">
        <f>BW3</f>
        <v>85.759999999999991</v>
      </c>
      <c r="BA3">
        <f>SUM(B3:AZ3)</f>
        <v>2624.6297569999988</v>
      </c>
      <c r="BD3">
        <v>22.05</v>
      </c>
      <c r="BE3">
        <v>8.67</v>
      </c>
      <c r="BF3">
        <v>3.86</v>
      </c>
      <c r="BG3">
        <v>0</v>
      </c>
      <c r="BH3">
        <v>6.94</v>
      </c>
      <c r="BI3">
        <v>8.15</v>
      </c>
      <c r="BJ3">
        <v>4.24</v>
      </c>
      <c r="BK3">
        <v>3.21</v>
      </c>
      <c r="BL3">
        <v>1.06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85.759999999999991</v>
      </c>
    </row>
    <row r="4" spans="1:75">
      <c r="A4" t="s">
        <v>46</v>
      </c>
      <c r="B4">
        <v>0</v>
      </c>
      <c r="C4">
        <v>0</v>
      </c>
      <c r="D4">
        <v>10.5</v>
      </c>
      <c r="E4">
        <v>0</v>
      </c>
      <c r="F4">
        <v>0</v>
      </c>
      <c r="G4">
        <v>34.752000000000002</v>
      </c>
      <c r="H4">
        <v>0</v>
      </c>
      <c r="I4">
        <v>80.007999999999996</v>
      </c>
      <c r="J4">
        <v>4.3840000000000003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40.370399999999997</v>
      </c>
      <c r="AH4">
        <v>75.760000000000005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0.76519999999999999</v>
      </c>
      <c r="AO4">
        <v>29.106000000000002</v>
      </c>
      <c r="AP4">
        <v>0</v>
      </c>
      <c r="AQ4">
        <v>31.122</v>
      </c>
      <c r="AR4">
        <v>5.3807999999999998</v>
      </c>
      <c r="AS4">
        <v>0</v>
      </c>
      <c r="AT4">
        <v>14.9968</v>
      </c>
      <c r="AU4">
        <v>0</v>
      </c>
      <c r="AV4">
        <v>32.340000000000003</v>
      </c>
      <c r="AW4">
        <v>34.752000000000002</v>
      </c>
      <c r="AX4">
        <v>7.6719999999999997</v>
      </c>
      <c r="AY4">
        <v>0</v>
      </c>
      <c r="AZ4">
        <f t="shared" ref="AZ4:AZ67" si="0">BW4</f>
        <v>85.879999999999981</v>
      </c>
      <c r="BA4">
        <f t="shared" ref="BA4:BA67" si="1">SUM(B4:AZ4)</f>
        <v>2585.735756999999</v>
      </c>
      <c r="BD4">
        <v>22.05</v>
      </c>
      <c r="BE4">
        <v>8.67</v>
      </c>
      <c r="BF4">
        <v>3.98</v>
      </c>
      <c r="BG4">
        <v>0</v>
      </c>
      <c r="BH4">
        <v>6.94</v>
      </c>
      <c r="BI4">
        <v>8.15</v>
      </c>
      <c r="BJ4">
        <v>4.24</v>
      </c>
      <c r="BK4">
        <v>3.21</v>
      </c>
      <c r="BL4">
        <v>1.06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85.879999999999981</v>
      </c>
    </row>
    <row r="5" spans="1:75">
      <c r="A5" t="s">
        <v>47</v>
      </c>
      <c r="B5">
        <v>0</v>
      </c>
      <c r="C5">
        <v>0</v>
      </c>
      <c r="D5">
        <v>10.5</v>
      </c>
      <c r="E5">
        <v>0</v>
      </c>
      <c r="F5">
        <v>0</v>
      </c>
      <c r="G5">
        <v>34.752000000000002</v>
      </c>
      <c r="H5">
        <v>0</v>
      </c>
      <c r="I5">
        <v>80.007999999999996</v>
      </c>
      <c r="J5">
        <v>4.3840000000000003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40.370399999999997</v>
      </c>
      <c r="AH5">
        <v>66.290000000000006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0.76519999999999999</v>
      </c>
      <c r="AO5">
        <v>29.106000000000002</v>
      </c>
      <c r="AP5">
        <v>0</v>
      </c>
      <c r="AQ5">
        <v>15.561</v>
      </c>
      <c r="AR5">
        <v>5.3807999999999998</v>
      </c>
      <c r="AS5">
        <v>0</v>
      </c>
      <c r="AT5">
        <v>14.9968</v>
      </c>
      <c r="AU5">
        <v>0</v>
      </c>
      <c r="AV5">
        <v>32.340000000000003</v>
      </c>
      <c r="AW5">
        <v>34.752000000000002</v>
      </c>
      <c r="AX5">
        <v>7.6719999999999997</v>
      </c>
      <c r="AY5">
        <v>0</v>
      </c>
      <c r="AZ5">
        <f t="shared" si="0"/>
        <v>85.999999999999986</v>
      </c>
      <c r="BA5">
        <f t="shared" si="1"/>
        <v>2584.0647569999992</v>
      </c>
      <c r="BD5">
        <v>22.05</v>
      </c>
      <c r="BE5">
        <v>8.67</v>
      </c>
      <c r="BF5">
        <v>4.0999999999999996</v>
      </c>
      <c r="BG5">
        <v>0</v>
      </c>
      <c r="BH5">
        <v>6.94</v>
      </c>
      <c r="BI5">
        <v>8.15</v>
      </c>
      <c r="BJ5">
        <v>4.24</v>
      </c>
      <c r="BK5">
        <v>3.21</v>
      </c>
      <c r="BL5">
        <v>1.06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85.999999999999986</v>
      </c>
    </row>
    <row r="6" spans="1:75">
      <c r="A6" t="s">
        <v>48</v>
      </c>
      <c r="B6">
        <v>0</v>
      </c>
      <c r="C6">
        <v>0</v>
      </c>
      <c r="D6">
        <v>10.5</v>
      </c>
      <c r="E6">
        <v>0</v>
      </c>
      <c r="F6">
        <v>0</v>
      </c>
      <c r="G6">
        <v>34.752000000000002</v>
      </c>
      <c r="H6">
        <v>0</v>
      </c>
      <c r="I6">
        <v>80.007999999999996</v>
      </c>
      <c r="J6">
        <v>4.3840000000000003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40.370399999999997</v>
      </c>
      <c r="AH6">
        <v>37.880000000000003</v>
      </c>
      <c r="AI6">
        <v>0</v>
      </c>
      <c r="AJ6">
        <v>0</v>
      </c>
      <c r="AK6">
        <v>50.76</v>
      </c>
      <c r="AL6">
        <v>69.72</v>
      </c>
      <c r="AM6">
        <v>5.2786799999999996</v>
      </c>
      <c r="AN6">
        <v>0.76519999999999999</v>
      </c>
      <c r="AO6">
        <v>29.106000000000002</v>
      </c>
      <c r="AP6">
        <v>0</v>
      </c>
      <c r="AQ6">
        <v>0</v>
      </c>
      <c r="AR6">
        <v>5.3807999999999998</v>
      </c>
      <c r="AS6">
        <v>0</v>
      </c>
      <c r="AT6">
        <v>14.9968</v>
      </c>
      <c r="AU6">
        <v>0</v>
      </c>
      <c r="AV6">
        <v>32.340000000000003</v>
      </c>
      <c r="AW6">
        <v>34.752000000000002</v>
      </c>
      <c r="AX6">
        <v>7.6719999999999997</v>
      </c>
      <c r="AY6">
        <v>0</v>
      </c>
      <c r="AZ6">
        <f t="shared" si="0"/>
        <v>86.059999999999988</v>
      </c>
      <c r="BA6">
        <f t="shared" si="1"/>
        <v>2563.3937569999989</v>
      </c>
      <c r="BD6">
        <v>22.05</v>
      </c>
      <c r="BE6">
        <v>8.67</v>
      </c>
      <c r="BF6">
        <v>4.16</v>
      </c>
      <c r="BG6">
        <v>0</v>
      </c>
      <c r="BH6">
        <v>6.94</v>
      </c>
      <c r="BI6">
        <v>8.15</v>
      </c>
      <c r="BJ6">
        <v>4.24</v>
      </c>
      <c r="BK6">
        <v>3.21</v>
      </c>
      <c r="BL6">
        <v>1.06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86.059999999999988</v>
      </c>
    </row>
    <row r="7" spans="1:75">
      <c r="A7" t="s">
        <v>49</v>
      </c>
      <c r="B7">
        <v>0</v>
      </c>
      <c r="C7">
        <v>0</v>
      </c>
      <c r="D7">
        <v>10.5</v>
      </c>
      <c r="E7">
        <v>0</v>
      </c>
      <c r="F7">
        <v>0</v>
      </c>
      <c r="G7">
        <v>34.752000000000002</v>
      </c>
      <c r="H7">
        <v>0</v>
      </c>
      <c r="I7">
        <v>80.007999999999996</v>
      </c>
      <c r="J7">
        <v>4.3840000000000003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6.4089999999999998</v>
      </c>
      <c r="AG7">
        <v>40.370399999999997</v>
      </c>
      <c r="AH7">
        <v>37.880000000000003</v>
      </c>
      <c r="AI7">
        <v>0</v>
      </c>
      <c r="AJ7">
        <v>0</v>
      </c>
      <c r="AK7">
        <v>50.76</v>
      </c>
      <c r="AL7">
        <v>69.72</v>
      </c>
      <c r="AM7">
        <v>5.2786799999999996</v>
      </c>
      <c r="AN7">
        <v>0.76519999999999999</v>
      </c>
      <c r="AO7">
        <v>29.106000000000002</v>
      </c>
      <c r="AP7">
        <v>0</v>
      </c>
      <c r="AQ7">
        <v>0</v>
      </c>
      <c r="AR7">
        <v>29.5944</v>
      </c>
      <c r="AS7">
        <v>0</v>
      </c>
      <c r="AT7">
        <v>14.9968</v>
      </c>
      <c r="AU7">
        <v>0</v>
      </c>
      <c r="AV7">
        <v>32.340000000000003</v>
      </c>
      <c r="AW7">
        <v>34.752000000000002</v>
      </c>
      <c r="AX7">
        <v>7.6719999999999997</v>
      </c>
      <c r="AY7">
        <v>0</v>
      </c>
      <c r="AZ7">
        <f t="shared" si="0"/>
        <v>86.059999999999988</v>
      </c>
      <c r="BA7">
        <f t="shared" si="1"/>
        <v>2585.1423569999993</v>
      </c>
      <c r="BD7">
        <v>22.05</v>
      </c>
      <c r="BE7">
        <v>8.67</v>
      </c>
      <c r="BF7">
        <v>4.16</v>
      </c>
      <c r="BG7">
        <v>0</v>
      </c>
      <c r="BH7">
        <v>6.94</v>
      </c>
      <c r="BI7">
        <v>8.15</v>
      </c>
      <c r="BJ7">
        <v>4.24</v>
      </c>
      <c r="BK7">
        <v>3.21</v>
      </c>
      <c r="BL7">
        <v>1.06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86.059999999999988</v>
      </c>
    </row>
    <row r="8" spans="1:75">
      <c r="A8" t="s">
        <v>50</v>
      </c>
      <c r="B8">
        <v>0</v>
      </c>
      <c r="C8">
        <v>0</v>
      </c>
      <c r="D8">
        <v>10.5</v>
      </c>
      <c r="E8">
        <v>0</v>
      </c>
      <c r="F8">
        <v>0</v>
      </c>
      <c r="G8">
        <v>34.752000000000002</v>
      </c>
      <c r="H8">
        <v>0</v>
      </c>
      <c r="I8">
        <v>80.007999999999996</v>
      </c>
      <c r="J8">
        <v>4.3840000000000003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6.4089999999999998</v>
      </c>
      <c r="AG8">
        <v>40.370399999999997</v>
      </c>
      <c r="AH8">
        <v>37.880000000000003</v>
      </c>
      <c r="AI8">
        <v>0</v>
      </c>
      <c r="AJ8">
        <v>0</v>
      </c>
      <c r="AK8">
        <v>50.76</v>
      </c>
      <c r="AL8">
        <v>69.72</v>
      </c>
      <c r="AM8">
        <v>5.2786799999999996</v>
      </c>
      <c r="AN8">
        <v>0.76519999999999999</v>
      </c>
      <c r="AO8">
        <v>29.106000000000002</v>
      </c>
      <c r="AP8">
        <v>0</v>
      </c>
      <c r="AQ8">
        <v>0</v>
      </c>
      <c r="AR8">
        <v>29.5944</v>
      </c>
      <c r="AS8">
        <v>0</v>
      </c>
      <c r="AT8">
        <v>14.9968</v>
      </c>
      <c r="AU8">
        <v>0</v>
      </c>
      <c r="AV8">
        <v>32.340000000000003</v>
      </c>
      <c r="AW8">
        <v>34.752000000000002</v>
      </c>
      <c r="AX8">
        <v>7.6719999999999997</v>
      </c>
      <c r="AY8">
        <v>0</v>
      </c>
      <c r="AZ8">
        <f t="shared" si="0"/>
        <v>86.059999999999988</v>
      </c>
      <c r="BA8">
        <f t="shared" si="1"/>
        <v>2585.1423569999993</v>
      </c>
      <c r="BD8">
        <v>22.05</v>
      </c>
      <c r="BE8">
        <v>8.67</v>
      </c>
      <c r="BF8">
        <v>4.16</v>
      </c>
      <c r="BG8">
        <v>0</v>
      </c>
      <c r="BH8">
        <v>6.94</v>
      </c>
      <c r="BI8">
        <v>8.15</v>
      </c>
      <c r="BJ8">
        <v>4.24</v>
      </c>
      <c r="BK8">
        <v>3.21</v>
      </c>
      <c r="BL8">
        <v>1.06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86.059999999999988</v>
      </c>
    </row>
    <row r="9" spans="1:75">
      <c r="A9" t="s">
        <v>51</v>
      </c>
      <c r="B9">
        <v>0</v>
      </c>
      <c r="C9">
        <v>0</v>
      </c>
      <c r="D9">
        <v>10.5</v>
      </c>
      <c r="E9">
        <v>0</v>
      </c>
      <c r="F9">
        <v>0</v>
      </c>
      <c r="G9">
        <v>34.752000000000002</v>
      </c>
      <c r="H9">
        <v>0</v>
      </c>
      <c r="I9">
        <v>80.007999999999996</v>
      </c>
      <c r="J9">
        <v>4.3840000000000003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6.4089999999999998</v>
      </c>
      <c r="AG9">
        <v>40.370399999999997</v>
      </c>
      <c r="AH9">
        <v>37.880000000000003</v>
      </c>
      <c r="AI9">
        <v>0</v>
      </c>
      <c r="AJ9">
        <v>0</v>
      </c>
      <c r="AK9">
        <v>50.76</v>
      </c>
      <c r="AL9">
        <v>69.72</v>
      </c>
      <c r="AM9">
        <v>5.2786799999999996</v>
      </c>
      <c r="AN9">
        <v>0.76519999999999999</v>
      </c>
      <c r="AO9">
        <v>29.106000000000002</v>
      </c>
      <c r="AP9">
        <v>0</v>
      </c>
      <c r="AQ9">
        <v>0</v>
      </c>
      <c r="AR9">
        <v>29.5944</v>
      </c>
      <c r="AS9">
        <v>0</v>
      </c>
      <c r="AT9">
        <v>14.9968</v>
      </c>
      <c r="AU9">
        <v>0</v>
      </c>
      <c r="AV9">
        <v>32.340000000000003</v>
      </c>
      <c r="AW9">
        <v>34.752000000000002</v>
      </c>
      <c r="AX9">
        <v>7.6719999999999997</v>
      </c>
      <c r="AY9">
        <v>0</v>
      </c>
      <c r="AZ9">
        <f t="shared" si="0"/>
        <v>85.759999999999991</v>
      </c>
      <c r="BA9">
        <f t="shared" si="1"/>
        <v>2584.8423569999995</v>
      </c>
      <c r="BD9">
        <v>22.05</v>
      </c>
      <c r="BE9">
        <v>8.67</v>
      </c>
      <c r="BF9">
        <v>3.86</v>
      </c>
      <c r="BG9">
        <v>0</v>
      </c>
      <c r="BH9">
        <v>6.94</v>
      </c>
      <c r="BI9">
        <v>8.15</v>
      </c>
      <c r="BJ9">
        <v>4.24</v>
      </c>
      <c r="BK9">
        <v>3.21</v>
      </c>
      <c r="BL9">
        <v>1.06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85.759999999999991</v>
      </c>
    </row>
    <row r="10" spans="1:75">
      <c r="A10" t="s">
        <v>52</v>
      </c>
      <c r="B10">
        <v>0</v>
      </c>
      <c r="C10">
        <v>0</v>
      </c>
      <c r="D10">
        <v>10.5</v>
      </c>
      <c r="E10">
        <v>0</v>
      </c>
      <c r="F10">
        <v>0</v>
      </c>
      <c r="G10">
        <v>34.752000000000002</v>
      </c>
      <c r="H10">
        <v>0</v>
      </c>
      <c r="I10">
        <v>80.007999999999996</v>
      </c>
      <c r="J10">
        <v>4.3840000000000003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6.4089999999999998</v>
      </c>
      <c r="AG10">
        <v>40.370399999999997</v>
      </c>
      <c r="AH10">
        <v>37.880000000000003</v>
      </c>
      <c r="AI10">
        <v>0</v>
      </c>
      <c r="AJ10">
        <v>0</v>
      </c>
      <c r="AK10">
        <v>50.76</v>
      </c>
      <c r="AL10">
        <v>69.72</v>
      </c>
      <c r="AM10">
        <v>5.2786799999999996</v>
      </c>
      <c r="AN10">
        <v>0.76519999999999999</v>
      </c>
      <c r="AO10">
        <v>29.106000000000002</v>
      </c>
      <c r="AP10">
        <v>0</v>
      </c>
      <c r="AQ10">
        <v>0</v>
      </c>
      <c r="AR10">
        <v>29.5944</v>
      </c>
      <c r="AS10">
        <v>0</v>
      </c>
      <c r="AT10">
        <v>14.9968</v>
      </c>
      <c r="AU10">
        <v>0</v>
      </c>
      <c r="AV10">
        <v>32.340000000000003</v>
      </c>
      <c r="AW10">
        <v>34.752000000000002</v>
      </c>
      <c r="AX10">
        <v>7.6719999999999997</v>
      </c>
      <c r="AY10">
        <v>0</v>
      </c>
      <c r="AZ10">
        <f t="shared" si="0"/>
        <v>85.759999999999991</v>
      </c>
      <c r="BA10">
        <f t="shared" si="1"/>
        <v>2584.8423569999995</v>
      </c>
      <c r="BD10">
        <v>22.05</v>
      </c>
      <c r="BE10">
        <v>8.67</v>
      </c>
      <c r="BF10">
        <v>3.86</v>
      </c>
      <c r="BG10">
        <v>0</v>
      </c>
      <c r="BH10">
        <v>6.94</v>
      </c>
      <c r="BI10">
        <v>8.15</v>
      </c>
      <c r="BJ10">
        <v>4.24</v>
      </c>
      <c r="BK10">
        <v>3.21</v>
      </c>
      <c r="BL10">
        <v>1.06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85.759999999999991</v>
      </c>
    </row>
    <row r="11" spans="1:75">
      <c r="A11" t="s">
        <v>53</v>
      </c>
      <c r="B11">
        <v>0</v>
      </c>
      <c r="C11">
        <v>0</v>
      </c>
      <c r="D11">
        <v>10.5</v>
      </c>
      <c r="E11">
        <v>0</v>
      </c>
      <c r="F11">
        <v>0</v>
      </c>
      <c r="G11">
        <v>34.752000000000002</v>
      </c>
      <c r="H11">
        <v>0</v>
      </c>
      <c r="I11">
        <v>80.007999999999996</v>
      </c>
      <c r="J11">
        <v>4.3840000000000003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6.4089999999999998</v>
      </c>
      <c r="AG11">
        <v>40.370399999999997</v>
      </c>
      <c r="AH11">
        <v>37.880000000000003</v>
      </c>
      <c r="AI11">
        <v>0</v>
      </c>
      <c r="AJ11">
        <v>0</v>
      </c>
      <c r="AK11">
        <v>50.76</v>
      </c>
      <c r="AL11">
        <v>69.72</v>
      </c>
      <c r="AM11">
        <v>5.2786799999999996</v>
      </c>
      <c r="AN11">
        <v>0.76519999999999999</v>
      </c>
      <c r="AO11">
        <v>29.106000000000002</v>
      </c>
      <c r="AP11">
        <v>0</v>
      </c>
      <c r="AQ11">
        <v>0</v>
      </c>
      <c r="AR11">
        <v>29.5944</v>
      </c>
      <c r="AS11">
        <v>0</v>
      </c>
      <c r="AT11">
        <v>14.9968</v>
      </c>
      <c r="AU11">
        <v>0</v>
      </c>
      <c r="AV11">
        <v>32.340000000000003</v>
      </c>
      <c r="AW11">
        <v>34.752000000000002</v>
      </c>
      <c r="AX11">
        <v>7.6719999999999997</v>
      </c>
      <c r="AY11">
        <v>0</v>
      </c>
      <c r="AZ11">
        <f t="shared" si="0"/>
        <v>85.759999999999991</v>
      </c>
      <c r="BA11">
        <f t="shared" si="1"/>
        <v>2584.8423569999995</v>
      </c>
      <c r="BD11">
        <v>22.05</v>
      </c>
      <c r="BE11">
        <v>8.67</v>
      </c>
      <c r="BF11">
        <v>3.86</v>
      </c>
      <c r="BG11">
        <v>0</v>
      </c>
      <c r="BH11">
        <v>6.94</v>
      </c>
      <c r="BI11">
        <v>8.15</v>
      </c>
      <c r="BJ11">
        <v>4.24</v>
      </c>
      <c r="BK11">
        <v>3.21</v>
      </c>
      <c r="BL11">
        <v>1.06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85.759999999999991</v>
      </c>
    </row>
    <row r="12" spans="1:75">
      <c r="A12" t="s">
        <v>54</v>
      </c>
      <c r="B12">
        <v>0</v>
      </c>
      <c r="C12">
        <v>0</v>
      </c>
      <c r="D12">
        <v>10.5</v>
      </c>
      <c r="E12">
        <v>0</v>
      </c>
      <c r="F12">
        <v>0</v>
      </c>
      <c r="G12">
        <v>34.752000000000002</v>
      </c>
      <c r="H12">
        <v>0</v>
      </c>
      <c r="I12">
        <v>80.007999999999996</v>
      </c>
      <c r="J12">
        <v>4.3840000000000003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6.4089999999999998</v>
      </c>
      <c r="AG12">
        <v>40.370399999999997</v>
      </c>
      <c r="AH12">
        <v>37.880000000000003</v>
      </c>
      <c r="AI12">
        <v>0</v>
      </c>
      <c r="AJ12">
        <v>0</v>
      </c>
      <c r="AK12">
        <v>50.76</v>
      </c>
      <c r="AL12">
        <v>46.48</v>
      </c>
      <c r="AM12">
        <v>5.2786799999999996</v>
      </c>
      <c r="AN12">
        <v>0.76519999999999999</v>
      </c>
      <c r="AO12">
        <v>29.106000000000002</v>
      </c>
      <c r="AP12">
        <v>0</v>
      </c>
      <c r="AQ12">
        <v>0</v>
      </c>
      <c r="AR12">
        <v>29.5944</v>
      </c>
      <c r="AS12">
        <v>0</v>
      </c>
      <c r="AT12">
        <v>14.9968</v>
      </c>
      <c r="AU12">
        <v>0</v>
      </c>
      <c r="AV12">
        <v>32.340000000000003</v>
      </c>
      <c r="AW12">
        <v>34.752000000000002</v>
      </c>
      <c r="AX12">
        <v>7.6719999999999997</v>
      </c>
      <c r="AY12">
        <v>0</v>
      </c>
      <c r="AZ12">
        <f t="shared" si="0"/>
        <v>85.759999999999991</v>
      </c>
      <c r="BA12">
        <f t="shared" si="1"/>
        <v>2561.6023569999998</v>
      </c>
      <c r="BD12">
        <v>22.05</v>
      </c>
      <c r="BE12">
        <v>8.67</v>
      </c>
      <c r="BF12">
        <v>3.86</v>
      </c>
      <c r="BG12">
        <v>0</v>
      </c>
      <c r="BH12">
        <v>6.94</v>
      </c>
      <c r="BI12">
        <v>8.15</v>
      </c>
      <c r="BJ12">
        <v>4.24</v>
      </c>
      <c r="BK12">
        <v>3.21</v>
      </c>
      <c r="BL12">
        <v>1.06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85.759999999999991</v>
      </c>
    </row>
    <row r="13" spans="1:75">
      <c r="A13" t="s">
        <v>55</v>
      </c>
      <c r="B13">
        <v>0</v>
      </c>
      <c r="C13">
        <v>0</v>
      </c>
      <c r="D13">
        <v>10.5</v>
      </c>
      <c r="E13">
        <v>0</v>
      </c>
      <c r="F13">
        <v>0</v>
      </c>
      <c r="G13">
        <v>34.752000000000002</v>
      </c>
      <c r="H13">
        <v>0</v>
      </c>
      <c r="I13">
        <v>80.007999999999996</v>
      </c>
      <c r="J13">
        <v>4.3840000000000003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6.4089999999999998</v>
      </c>
      <c r="AG13">
        <v>40.370399999999997</v>
      </c>
      <c r="AH13">
        <v>37.880000000000003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0.76519999999999999</v>
      </c>
      <c r="AO13">
        <v>29.106000000000002</v>
      </c>
      <c r="AP13">
        <v>0</v>
      </c>
      <c r="AQ13">
        <v>0</v>
      </c>
      <c r="AR13">
        <v>10.492559999999999</v>
      </c>
      <c r="AS13">
        <v>0</v>
      </c>
      <c r="AT13">
        <v>14.9968</v>
      </c>
      <c r="AU13">
        <v>0</v>
      </c>
      <c r="AV13">
        <v>32.340000000000003</v>
      </c>
      <c r="AW13">
        <v>34.752000000000002</v>
      </c>
      <c r="AX13">
        <v>7.6719999999999997</v>
      </c>
      <c r="AY13">
        <v>0</v>
      </c>
      <c r="AZ13">
        <f t="shared" si="0"/>
        <v>85.759999999999991</v>
      </c>
      <c r="BA13">
        <f t="shared" si="1"/>
        <v>2519.2605169999997</v>
      </c>
      <c r="BD13">
        <v>22.05</v>
      </c>
      <c r="BE13">
        <v>8.67</v>
      </c>
      <c r="BF13">
        <v>3.86</v>
      </c>
      <c r="BG13">
        <v>0</v>
      </c>
      <c r="BH13">
        <v>6.94</v>
      </c>
      <c r="BI13">
        <v>8.15</v>
      </c>
      <c r="BJ13">
        <v>4.24</v>
      </c>
      <c r="BK13">
        <v>3.21</v>
      </c>
      <c r="BL13">
        <v>1.06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85.759999999999991</v>
      </c>
    </row>
    <row r="14" spans="1:75">
      <c r="A14" t="s">
        <v>56</v>
      </c>
      <c r="B14">
        <v>0</v>
      </c>
      <c r="C14">
        <v>0</v>
      </c>
      <c r="D14">
        <v>10.5</v>
      </c>
      <c r="E14">
        <v>0</v>
      </c>
      <c r="F14">
        <v>0</v>
      </c>
      <c r="G14">
        <v>34.752000000000002</v>
      </c>
      <c r="H14">
        <v>0</v>
      </c>
      <c r="I14">
        <v>80.007999999999996</v>
      </c>
      <c r="J14">
        <v>4.3840000000000003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6.4089999999999998</v>
      </c>
      <c r="AG14">
        <v>40.370399999999997</v>
      </c>
      <c r="AH14">
        <v>37.880000000000003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0.76519999999999999</v>
      </c>
      <c r="AO14">
        <v>29.106000000000002</v>
      </c>
      <c r="AP14">
        <v>0</v>
      </c>
      <c r="AQ14">
        <v>0</v>
      </c>
      <c r="AR14">
        <v>5.3807999999999998</v>
      </c>
      <c r="AS14">
        <v>0</v>
      </c>
      <c r="AT14">
        <v>14.9968</v>
      </c>
      <c r="AU14">
        <v>0</v>
      </c>
      <c r="AV14">
        <v>32.340000000000003</v>
      </c>
      <c r="AW14">
        <v>34.752000000000002</v>
      </c>
      <c r="AX14">
        <v>7.6719999999999997</v>
      </c>
      <c r="AY14">
        <v>0</v>
      </c>
      <c r="AZ14">
        <f t="shared" si="0"/>
        <v>85.759999999999991</v>
      </c>
      <c r="BA14">
        <f t="shared" si="1"/>
        <v>2514.148756999999</v>
      </c>
      <c r="BD14">
        <v>22.05</v>
      </c>
      <c r="BE14">
        <v>8.67</v>
      </c>
      <c r="BF14">
        <v>3.86</v>
      </c>
      <c r="BG14">
        <v>0</v>
      </c>
      <c r="BH14">
        <v>6.94</v>
      </c>
      <c r="BI14">
        <v>8.15</v>
      </c>
      <c r="BJ14">
        <v>4.24</v>
      </c>
      <c r="BK14">
        <v>3.21</v>
      </c>
      <c r="BL14">
        <v>1.06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85.759999999999991</v>
      </c>
    </row>
    <row r="15" spans="1:75">
      <c r="A15" t="s">
        <v>57</v>
      </c>
      <c r="B15">
        <v>0</v>
      </c>
      <c r="C15">
        <v>0</v>
      </c>
      <c r="D15">
        <v>10.5</v>
      </c>
      <c r="E15">
        <v>0</v>
      </c>
      <c r="F15">
        <v>0</v>
      </c>
      <c r="G15">
        <v>34.752000000000002</v>
      </c>
      <c r="H15">
        <v>0</v>
      </c>
      <c r="I15">
        <v>80.007999999999996</v>
      </c>
      <c r="J15">
        <v>4.3840000000000003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6.4089999999999998</v>
      </c>
      <c r="AG15">
        <v>40.370399999999997</v>
      </c>
      <c r="AH15">
        <v>37.880000000000003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0.78432999999999997</v>
      </c>
      <c r="AO15">
        <v>29.106000000000002</v>
      </c>
      <c r="AP15">
        <v>0</v>
      </c>
      <c r="AQ15">
        <v>0</v>
      </c>
      <c r="AR15">
        <v>5.3807999999999998</v>
      </c>
      <c r="AS15">
        <v>0</v>
      </c>
      <c r="AT15">
        <v>14.9968</v>
      </c>
      <c r="AU15">
        <v>0</v>
      </c>
      <c r="AV15">
        <v>32.340000000000003</v>
      </c>
      <c r="AW15">
        <v>34.752000000000002</v>
      </c>
      <c r="AX15">
        <v>7.6719999999999997</v>
      </c>
      <c r="AY15">
        <v>0</v>
      </c>
      <c r="AZ15">
        <f t="shared" si="0"/>
        <v>85.879999999999981</v>
      </c>
      <c r="BA15">
        <f t="shared" si="1"/>
        <v>2514.2878869999995</v>
      </c>
      <c r="BD15">
        <v>22.05</v>
      </c>
      <c r="BE15">
        <v>8.67</v>
      </c>
      <c r="BF15">
        <v>3.98</v>
      </c>
      <c r="BG15">
        <v>0</v>
      </c>
      <c r="BH15">
        <v>6.94</v>
      </c>
      <c r="BI15">
        <v>8.15</v>
      </c>
      <c r="BJ15">
        <v>4.24</v>
      </c>
      <c r="BK15">
        <v>3.21</v>
      </c>
      <c r="BL15">
        <v>1.06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85.879999999999981</v>
      </c>
    </row>
    <row r="16" spans="1:75">
      <c r="A16" t="s">
        <v>58</v>
      </c>
      <c r="B16">
        <v>0</v>
      </c>
      <c r="C16">
        <v>0</v>
      </c>
      <c r="D16">
        <v>10.5</v>
      </c>
      <c r="E16">
        <v>0</v>
      </c>
      <c r="F16">
        <v>0</v>
      </c>
      <c r="G16">
        <v>34.752000000000002</v>
      </c>
      <c r="H16">
        <v>0</v>
      </c>
      <c r="I16">
        <v>80.007999999999996</v>
      </c>
      <c r="J16">
        <v>4.3840000000000003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6.4089999999999998</v>
      </c>
      <c r="AG16">
        <v>40.370399999999997</v>
      </c>
      <c r="AH16">
        <v>37.880000000000003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0.78432999999999997</v>
      </c>
      <c r="AO16">
        <v>29.106000000000002</v>
      </c>
      <c r="AP16">
        <v>0</v>
      </c>
      <c r="AQ16">
        <v>0</v>
      </c>
      <c r="AR16">
        <v>5.3807999999999998</v>
      </c>
      <c r="AS16">
        <v>0</v>
      </c>
      <c r="AT16">
        <v>14.9968</v>
      </c>
      <c r="AU16">
        <v>0</v>
      </c>
      <c r="AV16">
        <v>32.340000000000003</v>
      </c>
      <c r="AW16">
        <v>34.752000000000002</v>
      </c>
      <c r="AX16">
        <v>7.6719999999999997</v>
      </c>
      <c r="AY16">
        <v>0</v>
      </c>
      <c r="AZ16">
        <f t="shared" si="0"/>
        <v>85.879999999999981</v>
      </c>
      <c r="BA16">
        <f t="shared" si="1"/>
        <v>2514.2878869999995</v>
      </c>
      <c r="BD16">
        <v>22.05</v>
      </c>
      <c r="BE16">
        <v>8.67</v>
      </c>
      <c r="BF16">
        <v>3.98</v>
      </c>
      <c r="BG16">
        <v>0</v>
      </c>
      <c r="BH16">
        <v>6.94</v>
      </c>
      <c r="BI16">
        <v>8.15</v>
      </c>
      <c r="BJ16">
        <v>4.24</v>
      </c>
      <c r="BK16">
        <v>3.21</v>
      </c>
      <c r="BL16">
        <v>1.06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85.879999999999981</v>
      </c>
    </row>
    <row r="17" spans="1:75">
      <c r="A17" t="s">
        <v>59</v>
      </c>
      <c r="B17">
        <v>0</v>
      </c>
      <c r="C17">
        <v>0</v>
      </c>
      <c r="D17">
        <v>10.5</v>
      </c>
      <c r="E17">
        <v>0</v>
      </c>
      <c r="F17">
        <v>0</v>
      </c>
      <c r="G17">
        <v>34.752000000000002</v>
      </c>
      <c r="H17">
        <v>0</v>
      </c>
      <c r="I17">
        <v>80.007999999999996</v>
      </c>
      <c r="J17">
        <v>4.3840000000000003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6.4089999999999998</v>
      </c>
      <c r="AG17">
        <v>40.370399999999997</v>
      </c>
      <c r="AH17">
        <v>37.880000000000003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0.78432999999999997</v>
      </c>
      <c r="AO17">
        <v>29.106000000000002</v>
      </c>
      <c r="AP17">
        <v>0</v>
      </c>
      <c r="AQ17">
        <v>0</v>
      </c>
      <c r="AR17">
        <v>5.3807999999999998</v>
      </c>
      <c r="AS17">
        <v>0</v>
      </c>
      <c r="AT17">
        <v>14.9968</v>
      </c>
      <c r="AU17">
        <v>0</v>
      </c>
      <c r="AV17">
        <v>32.340000000000003</v>
      </c>
      <c r="AW17">
        <v>34.752000000000002</v>
      </c>
      <c r="AX17">
        <v>7.6719999999999997</v>
      </c>
      <c r="AY17">
        <v>0</v>
      </c>
      <c r="AZ17">
        <f t="shared" si="0"/>
        <v>85.879999999999981</v>
      </c>
      <c r="BA17">
        <f t="shared" si="1"/>
        <v>2514.2878869999995</v>
      </c>
      <c r="BD17">
        <v>22.05</v>
      </c>
      <c r="BE17">
        <v>8.67</v>
      </c>
      <c r="BF17">
        <v>3.98</v>
      </c>
      <c r="BG17">
        <v>0</v>
      </c>
      <c r="BH17">
        <v>6.94</v>
      </c>
      <c r="BI17">
        <v>8.15</v>
      </c>
      <c r="BJ17">
        <v>4.24</v>
      </c>
      <c r="BK17">
        <v>3.21</v>
      </c>
      <c r="BL17">
        <v>1.06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85.879999999999981</v>
      </c>
    </row>
    <row r="18" spans="1:75">
      <c r="A18" t="s">
        <v>60</v>
      </c>
      <c r="B18">
        <v>0</v>
      </c>
      <c r="C18">
        <v>0</v>
      </c>
      <c r="D18">
        <v>10.5</v>
      </c>
      <c r="E18">
        <v>0</v>
      </c>
      <c r="F18">
        <v>0</v>
      </c>
      <c r="G18">
        <v>34.752000000000002</v>
      </c>
      <c r="H18">
        <v>0</v>
      </c>
      <c r="I18">
        <v>80.007999999999996</v>
      </c>
      <c r="J18">
        <v>4.3840000000000003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6.4089999999999998</v>
      </c>
      <c r="AG18">
        <v>40.370399999999997</v>
      </c>
      <c r="AH18">
        <v>37.880000000000003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0.78432999999999997</v>
      </c>
      <c r="AO18">
        <v>29.106000000000002</v>
      </c>
      <c r="AP18">
        <v>0</v>
      </c>
      <c r="AQ18">
        <v>0</v>
      </c>
      <c r="AR18">
        <v>5.3807999999999998</v>
      </c>
      <c r="AS18">
        <v>0</v>
      </c>
      <c r="AT18">
        <v>14.9968</v>
      </c>
      <c r="AU18">
        <v>0</v>
      </c>
      <c r="AV18">
        <v>32.340000000000003</v>
      </c>
      <c r="AW18">
        <v>34.752000000000002</v>
      </c>
      <c r="AX18">
        <v>7.6719999999999997</v>
      </c>
      <c r="AY18">
        <v>0</v>
      </c>
      <c r="AZ18">
        <f t="shared" si="0"/>
        <v>85.879999999999981</v>
      </c>
      <c r="BA18">
        <f t="shared" si="1"/>
        <v>2514.2878869999995</v>
      </c>
      <c r="BD18">
        <v>22.05</v>
      </c>
      <c r="BE18">
        <v>8.67</v>
      </c>
      <c r="BF18">
        <v>3.98</v>
      </c>
      <c r="BG18">
        <v>0</v>
      </c>
      <c r="BH18">
        <v>6.94</v>
      </c>
      <c r="BI18">
        <v>8.15</v>
      </c>
      <c r="BJ18">
        <v>4.24</v>
      </c>
      <c r="BK18">
        <v>3.21</v>
      </c>
      <c r="BL18">
        <v>1.06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85.879999999999981</v>
      </c>
    </row>
    <row r="19" spans="1:75">
      <c r="A19" t="s">
        <v>61</v>
      </c>
      <c r="B19">
        <v>0</v>
      </c>
      <c r="C19">
        <v>0</v>
      </c>
      <c r="D19">
        <v>10.5</v>
      </c>
      <c r="E19">
        <v>0</v>
      </c>
      <c r="F19">
        <v>0</v>
      </c>
      <c r="G19">
        <v>34.752000000000002</v>
      </c>
      <c r="H19">
        <v>0</v>
      </c>
      <c r="I19">
        <v>80.007999999999996</v>
      </c>
      <c r="J19">
        <v>4.3840000000000003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6.4089999999999998</v>
      </c>
      <c r="AG19">
        <v>40.370399999999997</v>
      </c>
      <c r="AH19">
        <v>37.880000000000003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0.78432999999999997</v>
      </c>
      <c r="AO19">
        <v>29.106000000000002</v>
      </c>
      <c r="AP19">
        <v>0</v>
      </c>
      <c r="AQ19">
        <v>0</v>
      </c>
      <c r="AR19">
        <v>5.3807999999999998</v>
      </c>
      <c r="AS19">
        <v>0</v>
      </c>
      <c r="AT19">
        <v>14.9968</v>
      </c>
      <c r="AU19">
        <v>0</v>
      </c>
      <c r="AV19">
        <v>32.340000000000003</v>
      </c>
      <c r="AW19">
        <v>34.752000000000002</v>
      </c>
      <c r="AX19">
        <v>7.6719999999999997</v>
      </c>
      <c r="AY19">
        <v>0</v>
      </c>
      <c r="AZ19">
        <f t="shared" si="0"/>
        <v>85.879999999999981</v>
      </c>
      <c r="BA19">
        <f t="shared" si="1"/>
        <v>2514.2878869999995</v>
      </c>
      <c r="BD19">
        <v>22.05</v>
      </c>
      <c r="BE19">
        <v>8.67</v>
      </c>
      <c r="BF19">
        <v>3.98</v>
      </c>
      <c r="BG19">
        <v>0</v>
      </c>
      <c r="BH19">
        <v>6.94</v>
      </c>
      <c r="BI19">
        <v>8.15</v>
      </c>
      <c r="BJ19">
        <v>4.24</v>
      </c>
      <c r="BK19">
        <v>3.21</v>
      </c>
      <c r="BL19">
        <v>1.06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85.879999999999981</v>
      </c>
    </row>
    <row r="20" spans="1:75">
      <c r="A20" t="s">
        <v>62</v>
      </c>
      <c r="B20">
        <v>0</v>
      </c>
      <c r="C20">
        <v>0</v>
      </c>
      <c r="D20">
        <v>10.5</v>
      </c>
      <c r="E20">
        <v>0</v>
      </c>
      <c r="F20">
        <v>0</v>
      </c>
      <c r="G20">
        <v>34.752000000000002</v>
      </c>
      <c r="H20">
        <v>0</v>
      </c>
      <c r="I20">
        <v>80.007999999999996</v>
      </c>
      <c r="J20">
        <v>4.3840000000000003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6.4089999999999998</v>
      </c>
      <c r="AG20">
        <v>40.370399999999997</v>
      </c>
      <c r="AH20">
        <v>37.880000000000003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0.78432999999999997</v>
      </c>
      <c r="AO20">
        <v>29.106000000000002</v>
      </c>
      <c r="AP20">
        <v>0</v>
      </c>
      <c r="AQ20">
        <v>0</v>
      </c>
      <c r="AR20">
        <v>5.3807999999999998</v>
      </c>
      <c r="AS20">
        <v>0</v>
      </c>
      <c r="AT20">
        <v>14.9968</v>
      </c>
      <c r="AU20">
        <v>0</v>
      </c>
      <c r="AV20">
        <v>32.340000000000003</v>
      </c>
      <c r="AW20">
        <v>34.752000000000002</v>
      </c>
      <c r="AX20">
        <v>7.6719999999999997</v>
      </c>
      <c r="AY20">
        <v>0</v>
      </c>
      <c r="AZ20">
        <f t="shared" si="0"/>
        <v>85.879999999999981</v>
      </c>
      <c r="BA20">
        <f t="shared" si="1"/>
        <v>2514.2878869999995</v>
      </c>
      <c r="BD20">
        <v>22.05</v>
      </c>
      <c r="BE20">
        <v>8.67</v>
      </c>
      <c r="BF20">
        <v>3.98</v>
      </c>
      <c r="BG20">
        <v>0</v>
      </c>
      <c r="BH20">
        <v>6.94</v>
      </c>
      <c r="BI20">
        <v>8.15</v>
      </c>
      <c r="BJ20">
        <v>4.24</v>
      </c>
      <c r="BK20">
        <v>3.21</v>
      </c>
      <c r="BL20">
        <v>1.06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85.879999999999981</v>
      </c>
    </row>
    <row r="21" spans="1:75">
      <c r="A21" t="s">
        <v>63</v>
      </c>
      <c r="B21">
        <v>0</v>
      </c>
      <c r="C21">
        <v>0</v>
      </c>
      <c r="D21">
        <v>10.5</v>
      </c>
      <c r="E21">
        <v>0</v>
      </c>
      <c r="F21">
        <v>0</v>
      </c>
      <c r="G21">
        <v>34.752000000000002</v>
      </c>
      <c r="H21">
        <v>0</v>
      </c>
      <c r="I21">
        <v>80.007999999999996</v>
      </c>
      <c r="J21">
        <v>4.3840000000000003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6.4089999999999998</v>
      </c>
      <c r="AG21">
        <v>40.370399999999997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0.78432999999999997</v>
      </c>
      <c r="AO21">
        <v>29.106000000000002</v>
      </c>
      <c r="AP21">
        <v>0</v>
      </c>
      <c r="AQ21">
        <v>0</v>
      </c>
      <c r="AR21">
        <v>5.3807999999999998</v>
      </c>
      <c r="AS21">
        <v>0</v>
      </c>
      <c r="AT21">
        <v>14.9968</v>
      </c>
      <c r="AU21">
        <v>0</v>
      </c>
      <c r="AV21">
        <v>32.340000000000003</v>
      </c>
      <c r="AW21">
        <v>34.752000000000002</v>
      </c>
      <c r="AX21">
        <v>7.6719999999999997</v>
      </c>
      <c r="AY21">
        <v>0</v>
      </c>
      <c r="AZ21">
        <f t="shared" si="0"/>
        <v>85.409999999999982</v>
      </c>
      <c r="BA21">
        <f t="shared" si="1"/>
        <v>2522.7196869999993</v>
      </c>
      <c r="BD21">
        <v>22.05</v>
      </c>
      <c r="BE21">
        <v>8.67</v>
      </c>
      <c r="BF21">
        <v>3.51</v>
      </c>
      <c r="BG21">
        <v>0</v>
      </c>
      <c r="BH21">
        <v>6.94</v>
      </c>
      <c r="BI21">
        <v>8.15</v>
      </c>
      <c r="BJ21">
        <v>4.24</v>
      </c>
      <c r="BK21">
        <v>3.21</v>
      </c>
      <c r="BL21">
        <v>1.06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85.409999999999982</v>
      </c>
    </row>
    <row r="22" spans="1:75">
      <c r="A22" t="s">
        <v>64</v>
      </c>
      <c r="B22">
        <v>0</v>
      </c>
      <c r="C22">
        <v>0</v>
      </c>
      <c r="D22">
        <v>10.5</v>
      </c>
      <c r="E22">
        <v>0</v>
      </c>
      <c r="F22">
        <v>0</v>
      </c>
      <c r="G22">
        <v>34.752000000000002</v>
      </c>
      <c r="H22">
        <v>0</v>
      </c>
      <c r="I22">
        <v>80.007999999999996</v>
      </c>
      <c r="J22">
        <v>4.3840000000000003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6.4089999999999998</v>
      </c>
      <c r="AG22">
        <v>40.370399999999997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0.78432999999999997</v>
      </c>
      <c r="AO22">
        <v>29.106000000000002</v>
      </c>
      <c r="AP22">
        <v>0</v>
      </c>
      <c r="AQ22">
        <v>16.884</v>
      </c>
      <c r="AR22">
        <v>5.3807999999999998</v>
      </c>
      <c r="AS22">
        <v>0</v>
      </c>
      <c r="AT22">
        <v>14.9968</v>
      </c>
      <c r="AU22">
        <v>0</v>
      </c>
      <c r="AV22">
        <v>32.340000000000003</v>
      </c>
      <c r="AW22">
        <v>34.752000000000002</v>
      </c>
      <c r="AX22">
        <v>7.6719999999999997</v>
      </c>
      <c r="AY22">
        <v>0</v>
      </c>
      <c r="AZ22">
        <f t="shared" si="0"/>
        <v>85.879999999999981</v>
      </c>
      <c r="BA22">
        <f t="shared" si="1"/>
        <v>2540.0736869999996</v>
      </c>
      <c r="BD22">
        <v>22.05</v>
      </c>
      <c r="BE22">
        <v>8.67</v>
      </c>
      <c r="BF22">
        <v>3.98</v>
      </c>
      <c r="BG22">
        <v>0</v>
      </c>
      <c r="BH22">
        <v>6.94</v>
      </c>
      <c r="BI22">
        <v>8.15</v>
      </c>
      <c r="BJ22">
        <v>4.24</v>
      </c>
      <c r="BK22">
        <v>3.21</v>
      </c>
      <c r="BL22">
        <v>1.06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85.879999999999981</v>
      </c>
    </row>
    <row r="23" spans="1:75">
      <c r="A23" t="s">
        <v>65</v>
      </c>
      <c r="B23">
        <v>0</v>
      </c>
      <c r="C23">
        <v>0</v>
      </c>
      <c r="D23">
        <v>10.5</v>
      </c>
      <c r="E23">
        <v>0</v>
      </c>
      <c r="F23">
        <v>0</v>
      </c>
      <c r="G23">
        <v>34.752000000000002</v>
      </c>
      <c r="H23">
        <v>0</v>
      </c>
      <c r="I23">
        <v>80.007999999999996</v>
      </c>
      <c r="J23">
        <v>4.3840000000000003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11.997</v>
      </c>
      <c r="AC23">
        <v>9.6778399999999998</v>
      </c>
      <c r="AD23">
        <v>36.544144000000003</v>
      </c>
      <c r="AE23">
        <v>30.792000000000002</v>
      </c>
      <c r="AF23">
        <v>6.4089999999999998</v>
      </c>
      <c r="AG23">
        <v>40.370399999999997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0.78432999999999997</v>
      </c>
      <c r="AO23">
        <v>29.106000000000002</v>
      </c>
      <c r="AP23">
        <v>0</v>
      </c>
      <c r="AQ23">
        <v>31.122</v>
      </c>
      <c r="AR23">
        <v>5.3807999999999998</v>
      </c>
      <c r="AS23">
        <v>0</v>
      </c>
      <c r="AT23">
        <v>14.9968</v>
      </c>
      <c r="AU23">
        <v>0</v>
      </c>
      <c r="AV23">
        <v>32.340000000000003</v>
      </c>
      <c r="AW23">
        <v>34.752000000000002</v>
      </c>
      <c r="AX23">
        <v>7.6719999999999997</v>
      </c>
      <c r="AY23">
        <v>0</v>
      </c>
      <c r="AZ23">
        <f t="shared" si="0"/>
        <v>83.309999999999988</v>
      </c>
      <c r="BA23">
        <f t="shared" si="1"/>
        <v>2550.5686469999991</v>
      </c>
      <c r="BD23">
        <v>22.05</v>
      </c>
      <c r="BE23">
        <v>8.67</v>
      </c>
      <c r="BF23">
        <v>1.41</v>
      </c>
      <c r="BG23">
        <v>0</v>
      </c>
      <c r="BH23">
        <v>6.94</v>
      </c>
      <c r="BI23">
        <v>8.15</v>
      </c>
      <c r="BJ23">
        <v>4.24</v>
      </c>
      <c r="BK23">
        <v>3.21</v>
      </c>
      <c r="BL23">
        <v>1.06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83.309999999999988</v>
      </c>
    </row>
    <row r="24" spans="1:75">
      <c r="A24" t="s">
        <v>66</v>
      </c>
      <c r="B24">
        <v>0</v>
      </c>
      <c r="C24">
        <v>0</v>
      </c>
      <c r="D24">
        <v>10.5</v>
      </c>
      <c r="E24">
        <v>0</v>
      </c>
      <c r="F24">
        <v>0</v>
      </c>
      <c r="G24">
        <v>34.752000000000002</v>
      </c>
      <c r="H24">
        <v>0</v>
      </c>
      <c r="I24">
        <v>80.007999999999996</v>
      </c>
      <c r="J24">
        <v>4.3840000000000003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11.997</v>
      </c>
      <c r="AC24">
        <v>9.6778399999999998</v>
      </c>
      <c r="AD24">
        <v>36.544144000000003</v>
      </c>
      <c r="AE24">
        <v>43.622</v>
      </c>
      <c r="AF24">
        <v>6.4089999999999998</v>
      </c>
      <c r="AG24">
        <v>40.370399999999997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0.78432999999999997</v>
      </c>
      <c r="AO24">
        <v>29.106000000000002</v>
      </c>
      <c r="AP24">
        <v>0</v>
      </c>
      <c r="AQ24">
        <v>31.122</v>
      </c>
      <c r="AR24">
        <v>5.3807999999999998</v>
      </c>
      <c r="AS24">
        <v>0</v>
      </c>
      <c r="AT24">
        <v>14.9968</v>
      </c>
      <c r="AU24">
        <v>0</v>
      </c>
      <c r="AV24">
        <v>32.340000000000003</v>
      </c>
      <c r="AW24">
        <v>34.752000000000002</v>
      </c>
      <c r="AX24">
        <v>7.6719999999999997</v>
      </c>
      <c r="AY24">
        <v>0</v>
      </c>
      <c r="AZ24">
        <f t="shared" si="0"/>
        <v>83.309999999999988</v>
      </c>
      <c r="BA24">
        <f t="shared" si="1"/>
        <v>2566.581146999999</v>
      </c>
      <c r="BD24">
        <v>22.05</v>
      </c>
      <c r="BE24">
        <v>8.67</v>
      </c>
      <c r="BF24">
        <v>1.41</v>
      </c>
      <c r="BG24">
        <v>0</v>
      </c>
      <c r="BH24">
        <v>6.94</v>
      </c>
      <c r="BI24">
        <v>8.15</v>
      </c>
      <c r="BJ24">
        <v>4.24</v>
      </c>
      <c r="BK24">
        <v>3.21</v>
      </c>
      <c r="BL24">
        <v>1.06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83.309999999999988</v>
      </c>
    </row>
    <row r="25" spans="1:75">
      <c r="A25" t="s">
        <v>67</v>
      </c>
      <c r="B25">
        <v>0</v>
      </c>
      <c r="C25">
        <v>0</v>
      </c>
      <c r="D25">
        <v>10.5</v>
      </c>
      <c r="E25">
        <v>0</v>
      </c>
      <c r="F25">
        <v>0</v>
      </c>
      <c r="G25">
        <v>34.752000000000002</v>
      </c>
      <c r="H25">
        <v>0</v>
      </c>
      <c r="I25">
        <v>80.007999999999996</v>
      </c>
      <c r="J25">
        <v>4.3840000000000003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11.997</v>
      </c>
      <c r="AC25">
        <v>9.6778399999999998</v>
      </c>
      <c r="AD25">
        <v>36.544144000000003</v>
      </c>
      <c r="AE25">
        <v>43.622</v>
      </c>
      <c r="AF25">
        <v>6.4089999999999998</v>
      </c>
      <c r="AG25">
        <v>40.370399999999997</v>
      </c>
      <c r="AH25">
        <v>46.781799999999997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0.78432999999999997</v>
      </c>
      <c r="AO25">
        <v>29.106000000000002</v>
      </c>
      <c r="AP25">
        <v>0</v>
      </c>
      <c r="AQ25">
        <v>31.122</v>
      </c>
      <c r="AR25">
        <v>5.3807999999999998</v>
      </c>
      <c r="AS25">
        <v>0</v>
      </c>
      <c r="AT25">
        <v>14.9968</v>
      </c>
      <c r="AU25">
        <v>0</v>
      </c>
      <c r="AV25">
        <v>32.340000000000003</v>
      </c>
      <c r="AW25">
        <v>34.752000000000002</v>
      </c>
      <c r="AX25">
        <v>7.6719999999999997</v>
      </c>
      <c r="AY25">
        <v>0</v>
      </c>
      <c r="AZ25">
        <f t="shared" si="0"/>
        <v>83.11</v>
      </c>
      <c r="BA25">
        <f t="shared" si="1"/>
        <v>2574.8423269999989</v>
      </c>
      <c r="BD25">
        <v>21.85</v>
      </c>
      <c r="BE25">
        <v>8.67</v>
      </c>
      <c r="BF25">
        <v>1.41</v>
      </c>
      <c r="BG25">
        <v>0</v>
      </c>
      <c r="BH25">
        <v>6.94</v>
      </c>
      <c r="BI25">
        <v>8.15</v>
      </c>
      <c r="BJ25">
        <v>4.24</v>
      </c>
      <c r="BK25">
        <v>3.21</v>
      </c>
      <c r="BL25">
        <v>1.06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83.11</v>
      </c>
    </row>
    <row r="26" spans="1:75">
      <c r="A26" t="s">
        <v>68</v>
      </c>
      <c r="B26">
        <v>0</v>
      </c>
      <c r="C26">
        <v>0</v>
      </c>
      <c r="D26">
        <v>10.5</v>
      </c>
      <c r="E26">
        <v>0</v>
      </c>
      <c r="F26">
        <v>0</v>
      </c>
      <c r="G26">
        <v>34.752000000000002</v>
      </c>
      <c r="H26">
        <v>0</v>
      </c>
      <c r="I26">
        <v>80.007999999999996</v>
      </c>
      <c r="J26">
        <v>4.3840000000000003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11.997</v>
      </c>
      <c r="AC26">
        <v>9.6778399999999998</v>
      </c>
      <c r="AD26">
        <v>36.544144000000003</v>
      </c>
      <c r="AE26">
        <v>43.622</v>
      </c>
      <c r="AF26">
        <v>6.4089999999999998</v>
      </c>
      <c r="AG26">
        <v>40.370399999999997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0.78432999999999997</v>
      </c>
      <c r="AO26">
        <v>29.106000000000002</v>
      </c>
      <c r="AP26">
        <v>0</v>
      </c>
      <c r="AQ26">
        <v>29.61</v>
      </c>
      <c r="AR26">
        <v>5.3807999999999998</v>
      </c>
      <c r="AS26">
        <v>0</v>
      </c>
      <c r="AT26">
        <v>14.9968</v>
      </c>
      <c r="AU26">
        <v>0</v>
      </c>
      <c r="AV26">
        <v>32.340000000000003</v>
      </c>
      <c r="AW26">
        <v>34.752000000000002</v>
      </c>
      <c r="AX26">
        <v>7.6719999999999997</v>
      </c>
      <c r="AY26">
        <v>0</v>
      </c>
      <c r="AZ26">
        <f t="shared" si="0"/>
        <v>83.45999999999998</v>
      </c>
      <c r="BA26">
        <f t="shared" si="1"/>
        <v>2587.7740309999995</v>
      </c>
      <c r="BD26">
        <v>22.05</v>
      </c>
      <c r="BE26">
        <v>8.67</v>
      </c>
      <c r="BF26">
        <v>1.41</v>
      </c>
      <c r="BG26">
        <v>0</v>
      </c>
      <c r="BH26">
        <v>6.94</v>
      </c>
      <c r="BI26">
        <v>8.15</v>
      </c>
      <c r="BJ26">
        <v>4.24</v>
      </c>
      <c r="BK26">
        <v>3.3</v>
      </c>
      <c r="BL26">
        <v>1.1200000000000001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83.45999999999998</v>
      </c>
    </row>
    <row r="27" spans="1:75">
      <c r="A27" t="s">
        <v>69</v>
      </c>
      <c r="B27">
        <v>0</v>
      </c>
      <c r="C27">
        <v>0</v>
      </c>
      <c r="D27">
        <v>10.5</v>
      </c>
      <c r="E27">
        <v>0</v>
      </c>
      <c r="F27">
        <v>0</v>
      </c>
      <c r="G27">
        <v>34.752000000000002</v>
      </c>
      <c r="H27">
        <v>0</v>
      </c>
      <c r="I27">
        <v>80.007999999999996</v>
      </c>
      <c r="J27">
        <v>4.3840000000000003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11.997</v>
      </c>
      <c r="AC27">
        <v>9.6778399999999998</v>
      </c>
      <c r="AD27">
        <v>36.544144000000003</v>
      </c>
      <c r="AE27">
        <v>49.436556000000003</v>
      </c>
      <c r="AF27">
        <v>6.4089999999999998</v>
      </c>
      <c r="AG27">
        <v>40.370399999999997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0.78432999999999997</v>
      </c>
      <c r="AO27">
        <v>29.106000000000002</v>
      </c>
      <c r="AP27">
        <v>0</v>
      </c>
      <c r="AQ27">
        <v>29.61</v>
      </c>
      <c r="AR27">
        <v>5.3807999999999998</v>
      </c>
      <c r="AS27">
        <v>0</v>
      </c>
      <c r="AT27">
        <v>14.9968</v>
      </c>
      <c r="AU27">
        <v>0</v>
      </c>
      <c r="AV27">
        <v>32.340000000000003</v>
      </c>
      <c r="AW27">
        <v>34.752000000000002</v>
      </c>
      <c r="AX27">
        <v>7.6719999999999997</v>
      </c>
      <c r="AY27">
        <v>0</v>
      </c>
      <c r="AZ27">
        <f t="shared" si="0"/>
        <v>83.159999999999982</v>
      </c>
      <c r="BA27">
        <f t="shared" si="1"/>
        <v>2626.8957869999999</v>
      </c>
      <c r="BD27">
        <v>22.05</v>
      </c>
      <c r="BE27">
        <v>8.67</v>
      </c>
      <c r="BF27">
        <v>1.41</v>
      </c>
      <c r="BG27">
        <v>0</v>
      </c>
      <c r="BH27">
        <v>6.94</v>
      </c>
      <c r="BI27">
        <v>8.15</v>
      </c>
      <c r="BJ27">
        <v>4.24</v>
      </c>
      <c r="BK27">
        <v>3</v>
      </c>
      <c r="BL27">
        <v>1.1200000000000001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83.159999999999982</v>
      </c>
    </row>
    <row r="28" spans="1:75">
      <c r="A28" t="s">
        <v>70</v>
      </c>
      <c r="B28">
        <v>0</v>
      </c>
      <c r="C28">
        <v>0</v>
      </c>
      <c r="D28">
        <v>10.5</v>
      </c>
      <c r="E28">
        <v>0</v>
      </c>
      <c r="F28">
        <v>0</v>
      </c>
      <c r="G28">
        <v>34.752000000000002</v>
      </c>
      <c r="H28">
        <v>0</v>
      </c>
      <c r="I28">
        <v>80.007999999999996</v>
      </c>
      <c r="J28">
        <v>4.3840000000000003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11.997</v>
      </c>
      <c r="AC28">
        <v>9.6778399999999998</v>
      </c>
      <c r="AD28">
        <v>36.544144000000003</v>
      </c>
      <c r="AE28">
        <v>49.436556000000003</v>
      </c>
      <c r="AF28">
        <v>6.4089999999999998</v>
      </c>
      <c r="AG28">
        <v>40.370399999999997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0.78432999999999997</v>
      </c>
      <c r="AO28">
        <v>29.106000000000002</v>
      </c>
      <c r="AP28">
        <v>0</v>
      </c>
      <c r="AQ28">
        <v>31.122</v>
      </c>
      <c r="AR28">
        <v>5.3807999999999998</v>
      </c>
      <c r="AS28">
        <v>0</v>
      </c>
      <c r="AT28">
        <v>14.9968</v>
      </c>
      <c r="AU28">
        <v>0</v>
      </c>
      <c r="AV28">
        <v>32.340000000000003</v>
      </c>
      <c r="AW28">
        <v>34.752000000000002</v>
      </c>
      <c r="AX28">
        <v>7.6719999999999997</v>
      </c>
      <c r="AY28">
        <v>0</v>
      </c>
      <c r="AZ28">
        <f t="shared" si="0"/>
        <v>83.159999999999982</v>
      </c>
      <c r="BA28">
        <f t="shared" si="1"/>
        <v>2628.4077869999996</v>
      </c>
      <c r="BD28">
        <v>22.05</v>
      </c>
      <c r="BE28">
        <v>8.67</v>
      </c>
      <c r="BF28">
        <v>1.41</v>
      </c>
      <c r="BG28">
        <v>0</v>
      </c>
      <c r="BH28">
        <v>6.94</v>
      </c>
      <c r="BI28">
        <v>8.15</v>
      </c>
      <c r="BJ28">
        <v>4.24</v>
      </c>
      <c r="BK28">
        <v>3</v>
      </c>
      <c r="BL28">
        <v>1.1200000000000001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83.159999999999982</v>
      </c>
    </row>
    <row r="29" spans="1:75">
      <c r="A29" t="s">
        <v>71</v>
      </c>
      <c r="B29">
        <v>0</v>
      </c>
      <c r="C29">
        <v>0</v>
      </c>
      <c r="D29">
        <v>10.5</v>
      </c>
      <c r="E29">
        <v>0</v>
      </c>
      <c r="F29">
        <v>0</v>
      </c>
      <c r="G29">
        <v>34.752000000000002</v>
      </c>
      <c r="H29">
        <v>0</v>
      </c>
      <c r="I29">
        <v>80.007999999999996</v>
      </c>
      <c r="J29">
        <v>4.3840000000000003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11.997</v>
      </c>
      <c r="AC29">
        <v>9.6778399999999998</v>
      </c>
      <c r="AD29">
        <v>36.544144000000003</v>
      </c>
      <c r="AE29">
        <v>49.436556000000003</v>
      </c>
      <c r="AF29">
        <v>6.4089999999999998</v>
      </c>
      <c r="AG29">
        <v>40.370399999999997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0.78432999999999997</v>
      </c>
      <c r="AO29">
        <v>29.106000000000002</v>
      </c>
      <c r="AP29">
        <v>0</v>
      </c>
      <c r="AQ29">
        <v>31.122</v>
      </c>
      <c r="AR29">
        <v>5.3807999999999998</v>
      </c>
      <c r="AS29">
        <v>0</v>
      </c>
      <c r="AT29">
        <v>14.9968</v>
      </c>
      <c r="AU29">
        <v>0</v>
      </c>
      <c r="AV29">
        <v>32.340000000000003</v>
      </c>
      <c r="AW29">
        <v>34.752000000000002</v>
      </c>
      <c r="AX29">
        <v>7.6719999999999997</v>
      </c>
      <c r="AY29">
        <v>0</v>
      </c>
      <c r="AZ29">
        <f t="shared" si="0"/>
        <v>83.27</v>
      </c>
      <c r="BA29">
        <f t="shared" si="1"/>
        <v>2628.5177869999998</v>
      </c>
      <c r="BD29">
        <v>22.05</v>
      </c>
      <c r="BE29">
        <v>8.67</v>
      </c>
      <c r="BF29">
        <v>1.52</v>
      </c>
      <c r="BG29">
        <v>0</v>
      </c>
      <c r="BH29">
        <v>6.94</v>
      </c>
      <c r="BI29">
        <v>8.15</v>
      </c>
      <c r="BJ29">
        <v>4.24</v>
      </c>
      <c r="BK29">
        <v>3</v>
      </c>
      <c r="BL29">
        <v>1.1200000000000001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83.27</v>
      </c>
    </row>
    <row r="30" spans="1:75">
      <c r="A30" t="s">
        <v>72</v>
      </c>
      <c r="B30">
        <v>0</v>
      </c>
      <c r="C30">
        <v>0</v>
      </c>
      <c r="D30">
        <v>10.5</v>
      </c>
      <c r="E30">
        <v>0</v>
      </c>
      <c r="F30">
        <v>0</v>
      </c>
      <c r="G30">
        <v>34.752000000000002</v>
      </c>
      <c r="H30">
        <v>0</v>
      </c>
      <c r="I30">
        <v>80.007999999999996</v>
      </c>
      <c r="J30">
        <v>4.3840000000000003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11.997</v>
      </c>
      <c r="AC30">
        <v>9.6778399999999998</v>
      </c>
      <c r="AD30">
        <v>36.544144000000003</v>
      </c>
      <c r="AE30">
        <v>49.436556000000003</v>
      </c>
      <c r="AF30">
        <v>6.4089999999999998</v>
      </c>
      <c r="AG30">
        <v>40.370399999999997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0.78432999999999997</v>
      </c>
      <c r="AO30">
        <v>29.106000000000002</v>
      </c>
      <c r="AP30">
        <v>0</v>
      </c>
      <c r="AQ30">
        <v>31.122</v>
      </c>
      <c r="AR30">
        <v>5.3807999999999998</v>
      </c>
      <c r="AS30">
        <v>0</v>
      </c>
      <c r="AT30">
        <v>14.9968</v>
      </c>
      <c r="AU30">
        <v>0</v>
      </c>
      <c r="AV30">
        <v>32.340000000000003</v>
      </c>
      <c r="AW30">
        <v>34.752000000000002</v>
      </c>
      <c r="AX30">
        <v>7.6719999999999997</v>
      </c>
      <c r="AY30">
        <v>0</v>
      </c>
      <c r="AZ30">
        <f t="shared" si="0"/>
        <v>83.27</v>
      </c>
      <c r="BA30">
        <f t="shared" si="1"/>
        <v>2628.5177869999998</v>
      </c>
      <c r="BD30">
        <v>22.05</v>
      </c>
      <c r="BE30">
        <v>8.67</v>
      </c>
      <c r="BF30">
        <v>1.52</v>
      </c>
      <c r="BG30">
        <v>0</v>
      </c>
      <c r="BH30">
        <v>6.94</v>
      </c>
      <c r="BI30">
        <v>8.15</v>
      </c>
      <c r="BJ30">
        <v>4.24</v>
      </c>
      <c r="BK30">
        <v>3</v>
      </c>
      <c r="BL30">
        <v>1.1200000000000001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83.27</v>
      </c>
    </row>
    <row r="31" spans="1:75">
      <c r="A31" t="s">
        <v>73</v>
      </c>
      <c r="B31">
        <v>0</v>
      </c>
      <c r="C31">
        <v>0</v>
      </c>
      <c r="D31">
        <v>10.5</v>
      </c>
      <c r="E31">
        <v>0</v>
      </c>
      <c r="F31">
        <v>0</v>
      </c>
      <c r="G31">
        <v>34.752000000000002</v>
      </c>
      <c r="H31">
        <v>0</v>
      </c>
      <c r="I31">
        <v>80.007999999999996</v>
      </c>
      <c r="J31">
        <v>4.3840000000000003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11.997</v>
      </c>
      <c r="AC31">
        <v>9.6778399999999998</v>
      </c>
      <c r="AD31">
        <v>36.544144000000003</v>
      </c>
      <c r="AE31">
        <v>49.436556000000003</v>
      </c>
      <c r="AF31">
        <v>6.4089999999999998</v>
      </c>
      <c r="AG31">
        <v>40.370399999999997</v>
      </c>
      <c r="AH31">
        <v>46.781799999999997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0.78432999999999997</v>
      </c>
      <c r="AO31">
        <v>29.106000000000002</v>
      </c>
      <c r="AP31">
        <v>0</v>
      </c>
      <c r="AQ31">
        <v>31.122</v>
      </c>
      <c r="AR31">
        <v>5.3807999999999998</v>
      </c>
      <c r="AS31">
        <v>0</v>
      </c>
      <c r="AT31">
        <v>14.9968</v>
      </c>
      <c r="AU31">
        <v>0</v>
      </c>
      <c r="AV31">
        <v>32.340000000000003</v>
      </c>
      <c r="AW31">
        <v>34.752000000000002</v>
      </c>
      <c r="AX31">
        <v>7.6719999999999997</v>
      </c>
      <c r="AY31">
        <v>0</v>
      </c>
      <c r="AZ31">
        <f t="shared" si="0"/>
        <v>83.279999999999987</v>
      </c>
      <c r="BA31">
        <f t="shared" si="1"/>
        <v>2628.527787</v>
      </c>
      <c r="BD31">
        <v>22.05</v>
      </c>
      <c r="BE31">
        <v>8.67</v>
      </c>
      <c r="BF31">
        <v>1.64</v>
      </c>
      <c r="BG31">
        <v>0</v>
      </c>
      <c r="BH31">
        <v>6.94</v>
      </c>
      <c r="BI31">
        <v>8.15</v>
      </c>
      <c r="BJ31">
        <v>4.24</v>
      </c>
      <c r="BK31">
        <v>2.93</v>
      </c>
      <c r="BL31">
        <v>1.08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83.279999999999987</v>
      </c>
    </row>
    <row r="32" spans="1:75">
      <c r="A32" t="s">
        <v>74</v>
      </c>
      <c r="B32">
        <v>0</v>
      </c>
      <c r="C32">
        <v>0</v>
      </c>
      <c r="D32">
        <v>10.5</v>
      </c>
      <c r="E32">
        <v>0</v>
      </c>
      <c r="F32">
        <v>0</v>
      </c>
      <c r="G32">
        <v>34.752000000000002</v>
      </c>
      <c r="H32">
        <v>0</v>
      </c>
      <c r="I32">
        <v>80.007999999999996</v>
      </c>
      <c r="J32">
        <v>4.3840000000000003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11.997</v>
      </c>
      <c r="AC32">
        <v>9.6778399999999998</v>
      </c>
      <c r="AD32">
        <v>36.544144000000003</v>
      </c>
      <c r="AE32">
        <v>49.436556000000003</v>
      </c>
      <c r="AF32">
        <v>6.4089999999999998</v>
      </c>
      <c r="AG32">
        <v>40.370399999999997</v>
      </c>
      <c r="AH32">
        <v>46.781799999999997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0.78432999999999997</v>
      </c>
      <c r="AO32">
        <v>29.106000000000002</v>
      </c>
      <c r="AP32">
        <v>0</v>
      </c>
      <c r="AQ32">
        <v>31.122</v>
      </c>
      <c r="AR32">
        <v>5.3807999999999998</v>
      </c>
      <c r="AS32">
        <v>0</v>
      </c>
      <c r="AT32">
        <v>14.9968</v>
      </c>
      <c r="AU32">
        <v>0</v>
      </c>
      <c r="AV32">
        <v>32.340000000000003</v>
      </c>
      <c r="AW32">
        <v>34.752000000000002</v>
      </c>
      <c r="AX32">
        <v>7.6719999999999997</v>
      </c>
      <c r="AY32">
        <v>0</v>
      </c>
      <c r="AZ32">
        <f t="shared" si="0"/>
        <v>83.27</v>
      </c>
      <c r="BA32">
        <f t="shared" si="1"/>
        <v>2628.5177869999998</v>
      </c>
      <c r="BD32">
        <v>22.04</v>
      </c>
      <c r="BE32">
        <v>8.67</v>
      </c>
      <c r="BF32">
        <v>1.64</v>
      </c>
      <c r="BG32">
        <v>0</v>
      </c>
      <c r="BH32">
        <v>6.94</v>
      </c>
      <c r="BI32">
        <v>8.15</v>
      </c>
      <c r="BJ32">
        <v>4.24</v>
      </c>
      <c r="BK32">
        <v>2.93</v>
      </c>
      <c r="BL32">
        <v>1.08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83.27</v>
      </c>
    </row>
    <row r="33" spans="1:75">
      <c r="A33" t="s">
        <v>75</v>
      </c>
      <c r="B33">
        <v>0</v>
      </c>
      <c r="C33">
        <v>0</v>
      </c>
      <c r="D33">
        <v>10.5</v>
      </c>
      <c r="E33">
        <v>0</v>
      </c>
      <c r="F33">
        <v>0</v>
      </c>
      <c r="G33">
        <v>34.752000000000002</v>
      </c>
      <c r="H33">
        <v>0</v>
      </c>
      <c r="I33">
        <v>80.007999999999996</v>
      </c>
      <c r="J33">
        <v>4.3840000000000003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11.997</v>
      </c>
      <c r="AC33">
        <v>9.6778399999999998</v>
      </c>
      <c r="AD33">
        <v>36.544144000000003</v>
      </c>
      <c r="AE33">
        <v>42.980499999999999</v>
      </c>
      <c r="AF33">
        <v>6.4089999999999998</v>
      </c>
      <c r="AG33">
        <v>40.370399999999997</v>
      </c>
      <c r="AH33">
        <v>46.781799999999997</v>
      </c>
      <c r="AI33">
        <v>7.6379999999999999</v>
      </c>
      <c r="AJ33">
        <v>0</v>
      </c>
      <c r="AK33">
        <v>50.76</v>
      </c>
      <c r="AL33">
        <v>23.24</v>
      </c>
      <c r="AM33">
        <v>10.557359999999999</v>
      </c>
      <c r="AN33">
        <v>0.78432999999999997</v>
      </c>
      <c r="AO33">
        <v>29.106000000000002</v>
      </c>
      <c r="AP33">
        <v>0</v>
      </c>
      <c r="AQ33">
        <v>31.122</v>
      </c>
      <c r="AR33">
        <v>5.3807999999999998</v>
      </c>
      <c r="AS33">
        <v>0</v>
      </c>
      <c r="AT33">
        <v>14.9968</v>
      </c>
      <c r="AU33">
        <v>0</v>
      </c>
      <c r="AV33">
        <v>32.340000000000003</v>
      </c>
      <c r="AW33">
        <v>34.752000000000002</v>
      </c>
      <c r="AX33">
        <v>7.6719999999999997</v>
      </c>
      <c r="AY33">
        <v>0</v>
      </c>
      <c r="AZ33">
        <f t="shared" si="0"/>
        <v>83.399999999999991</v>
      </c>
      <c r="BA33">
        <f t="shared" si="1"/>
        <v>2575.7638269999993</v>
      </c>
      <c r="BD33">
        <v>22.05</v>
      </c>
      <c r="BE33">
        <v>8.67</v>
      </c>
      <c r="BF33">
        <v>1.76</v>
      </c>
      <c r="BG33">
        <v>0</v>
      </c>
      <c r="BH33">
        <v>6.94</v>
      </c>
      <c r="BI33">
        <v>8.15</v>
      </c>
      <c r="BJ33">
        <v>4.24</v>
      </c>
      <c r="BK33">
        <v>2.93</v>
      </c>
      <c r="BL33">
        <v>1.08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83.399999999999991</v>
      </c>
    </row>
    <row r="34" spans="1:75">
      <c r="A34" t="s">
        <v>76</v>
      </c>
      <c r="B34">
        <v>0</v>
      </c>
      <c r="C34">
        <v>0</v>
      </c>
      <c r="D34">
        <v>10.5</v>
      </c>
      <c r="E34">
        <v>0</v>
      </c>
      <c r="F34">
        <v>0</v>
      </c>
      <c r="G34">
        <v>34.752000000000002</v>
      </c>
      <c r="H34">
        <v>0</v>
      </c>
      <c r="I34">
        <v>80.007999999999996</v>
      </c>
      <c r="J34">
        <v>4.3840000000000003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11.997</v>
      </c>
      <c r="AC34">
        <v>9.6778399999999998</v>
      </c>
      <c r="AD34">
        <v>36.544144000000003</v>
      </c>
      <c r="AE34">
        <v>42.7239</v>
      </c>
      <c r="AF34">
        <v>6.4089999999999998</v>
      </c>
      <c r="AG34">
        <v>40.370399999999997</v>
      </c>
      <c r="AH34">
        <v>46.781799999999997</v>
      </c>
      <c r="AI34">
        <v>3.1825000000000001</v>
      </c>
      <c r="AJ34">
        <v>0</v>
      </c>
      <c r="AK34">
        <v>50.76</v>
      </c>
      <c r="AL34">
        <v>23.24</v>
      </c>
      <c r="AM34">
        <v>10.557359999999999</v>
      </c>
      <c r="AN34">
        <v>0.78432999999999997</v>
      </c>
      <c r="AO34">
        <v>29.106000000000002</v>
      </c>
      <c r="AP34">
        <v>0</v>
      </c>
      <c r="AQ34">
        <v>31.122</v>
      </c>
      <c r="AR34">
        <v>5.3807999999999998</v>
      </c>
      <c r="AS34">
        <v>0</v>
      </c>
      <c r="AT34">
        <v>14.9968</v>
      </c>
      <c r="AU34">
        <v>0</v>
      </c>
      <c r="AV34">
        <v>32.340000000000003</v>
      </c>
      <c r="AW34">
        <v>34.752000000000002</v>
      </c>
      <c r="AX34">
        <v>7.6719999999999997</v>
      </c>
      <c r="AY34">
        <v>0</v>
      </c>
      <c r="AZ34">
        <f t="shared" si="0"/>
        <v>83.399999999999991</v>
      </c>
      <c r="BA34">
        <f t="shared" si="1"/>
        <v>2571.0517269999991</v>
      </c>
      <c r="BD34">
        <v>22.05</v>
      </c>
      <c r="BE34">
        <v>8.67</v>
      </c>
      <c r="BF34">
        <v>1.76</v>
      </c>
      <c r="BG34">
        <v>0</v>
      </c>
      <c r="BH34">
        <v>6.94</v>
      </c>
      <c r="BI34">
        <v>8.15</v>
      </c>
      <c r="BJ34">
        <v>4.24</v>
      </c>
      <c r="BK34">
        <v>2.93</v>
      </c>
      <c r="BL34">
        <v>1.08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83.399999999999991</v>
      </c>
    </row>
    <row r="35" spans="1:75">
      <c r="A35" t="s">
        <v>77</v>
      </c>
      <c r="B35">
        <v>0</v>
      </c>
      <c r="C35">
        <v>0</v>
      </c>
      <c r="D35">
        <v>10.5</v>
      </c>
      <c r="E35">
        <v>0</v>
      </c>
      <c r="F35">
        <v>0</v>
      </c>
      <c r="G35">
        <v>34.752000000000002</v>
      </c>
      <c r="H35">
        <v>0</v>
      </c>
      <c r="I35">
        <v>80.007999999999996</v>
      </c>
      <c r="J35">
        <v>4.3840000000000003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11.997</v>
      </c>
      <c r="AC35">
        <v>9.6778399999999998</v>
      </c>
      <c r="AD35">
        <v>36.544144000000003</v>
      </c>
      <c r="AE35">
        <v>42.7239</v>
      </c>
      <c r="AF35">
        <v>6.4089999999999998</v>
      </c>
      <c r="AG35">
        <v>40.370399999999997</v>
      </c>
      <c r="AH35">
        <v>46.781799999999997</v>
      </c>
      <c r="AI35">
        <v>0</v>
      </c>
      <c r="AJ35">
        <v>0</v>
      </c>
      <c r="AK35">
        <v>50.76</v>
      </c>
      <c r="AL35">
        <v>23.24</v>
      </c>
      <c r="AM35">
        <v>10.557359999999999</v>
      </c>
      <c r="AN35">
        <v>0.78432999999999997</v>
      </c>
      <c r="AO35">
        <v>29.106000000000002</v>
      </c>
      <c r="AP35">
        <v>0</v>
      </c>
      <c r="AQ35">
        <v>31.122</v>
      </c>
      <c r="AR35">
        <v>5.3807999999999998</v>
      </c>
      <c r="AS35">
        <v>0</v>
      </c>
      <c r="AT35">
        <v>14.9968</v>
      </c>
      <c r="AU35">
        <v>0</v>
      </c>
      <c r="AV35">
        <v>32.340000000000003</v>
      </c>
      <c r="AW35">
        <v>34.752000000000002</v>
      </c>
      <c r="AX35">
        <v>7.6719999999999997</v>
      </c>
      <c r="AY35">
        <v>0</v>
      </c>
      <c r="AZ35">
        <f t="shared" si="0"/>
        <v>83.279999999999987</v>
      </c>
      <c r="BA35">
        <f t="shared" si="1"/>
        <v>2567.7492269999993</v>
      </c>
      <c r="BD35">
        <v>22.05</v>
      </c>
      <c r="BE35">
        <v>8.67</v>
      </c>
      <c r="BF35">
        <v>1.64</v>
      </c>
      <c r="BG35">
        <v>0</v>
      </c>
      <c r="BH35">
        <v>6.94</v>
      </c>
      <c r="BI35">
        <v>8.15</v>
      </c>
      <c r="BJ35">
        <v>4.24</v>
      </c>
      <c r="BK35">
        <v>2.93</v>
      </c>
      <c r="BL35">
        <v>1.08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83.279999999999987</v>
      </c>
    </row>
    <row r="36" spans="1:75">
      <c r="A36" t="s">
        <v>78</v>
      </c>
      <c r="B36">
        <v>0</v>
      </c>
      <c r="C36">
        <v>0</v>
      </c>
      <c r="D36">
        <v>10.5</v>
      </c>
      <c r="E36">
        <v>0</v>
      </c>
      <c r="F36">
        <v>0</v>
      </c>
      <c r="G36">
        <v>34.752000000000002</v>
      </c>
      <c r="H36">
        <v>0</v>
      </c>
      <c r="I36">
        <v>80.007999999999996</v>
      </c>
      <c r="J36">
        <v>4.3840000000000003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11.997</v>
      </c>
      <c r="AC36">
        <v>9.6778399999999998</v>
      </c>
      <c r="AD36">
        <v>36.544144000000003</v>
      </c>
      <c r="AE36">
        <v>42.7239</v>
      </c>
      <c r="AF36">
        <v>6.4089999999999998</v>
      </c>
      <c r="AG36">
        <v>40.370399999999997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10.557359999999999</v>
      </c>
      <c r="AN36">
        <v>0.78432999999999997</v>
      </c>
      <c r="AO36">
        <v>29.106000000000002</v>
      </c>
      <c r="AP36">
        <v>0</v>
      </c>
      <c r="AQ36">
        <v>15.813000000000001</v>
      </c>
      <c r="AR36">
        <v>5.3807999999999998</v>
      </c>
      <c r="AS36">
        <v>0</v>
      </c>
      <c r="AT36">
        <v>14.9968</v>
      </c>
      <c r="AU36">
        <v>0</v>
      </c>
      <c r="AV36">
        <v>32.340000000000003</v>
      </c>
      <c r="AW36">
        <v>34.752000000000002</v>
      </c>
      <c r="AX36">
        <v>7.6719999999999997</v>
      </c>
      <c r="AY36">
        <v>0</v>
      </c>
      <c r="AZ36">
        <f t="shared" si="0"/>
        <v>83.279999999999987</v>
      </c>
      <c r="BA36">
        <f t="shared" si="1"/>
        <v>2552.4402269999996</v>
      </c>
      <c r="BD36">
        <v>22.05</v>
      </c>
      <c r="BE36">
        <v>8.67</v>
      </c>
      <c r="BF36">
        <v>1.64</v>
      </c>
      <c r="BG36">
        <v>0</v>
      </c>
      <c r="BH36">
        <v>6.94</v>
      </c>
      <c r="BI36">
        <v>8.15</v>
      </c>
      <c r="BJ36">
        <v>4.24</v>
      </c>
      <c r="BK36">
        <v>2.93</v>
      </c>
      <c r="BL36">
        <v>1.08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83.279999999999987</v>
      </c>
    </row>
    <row r="37" spans="1:75">
      <c r="A37" t="s">
        <v>79</v>
      </c>
      <c r="B37">
        <v>0</v>
      </c>
      <c r="C37">
        <v>0</v>
      </c>
      <c r="D37">
        <v>10.5</v>
      </c>
      <c r="E37">
        <v>0</v>
      </c>
      <c r="F37">
        <v>0</v>
      </c>
      <c r="G37">
        <v>34.752000000000002</v>
      </c>
      <c r="H37">
        <v>0</v>
      </c>
      <c r="I37">
        <v>80.007999999999996</v>
      </c>
      <c r="J37">
        <v>4.3840000000000003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11.997</v>
      </c>
      <c r="AC37">
        <v>9.6778399999999998</v>
      </c>
      <c r="AD37">
        <v>36.544144000000003</v>
      </c>
      <c r="AE37">
        <v>43.237099999999998</v>
      </c>
      <c r="AF37">
        <v>6.4089999999999998</v>
      </c>
      <c r="AG37">
        <v>40.370399999999997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10.557359999999999</v>
      </c>
      <c r="AN37">
        <v>0.78432999999999997</v>
      </c>
      <c r="AO37">
        <v>29.106000000000002</v>
      </c>
      <c r="AP37">
        <v>0</v>
      </c>
      <c r="AQ37">
        <v>0</v>
      </c>
      <c r="AR37">
        <v>10.089</v>
      </c>
      <c r="AS37">
        <v>0</v>
      </c>
      <c r="AT37">
        <v>14.9968</v>
      </c>
      <c r="AU37">
        <v>0</v>
      </c>
      <c r="AV37">
        <v>32.340000000000003</v>
      </c>
      <c r="AW37">
        <v>34.752000000000002</v>
      </c>
      <c r="AX37">
        <v>7.6719999999999997</v>
      </c>
      <c r="AY37">
        <v>0</v>
      </c>
      <c r="AZ37">
        <f t="shared" si="0"/>
        <v>83.279999999999987</v>
      </c>
      <c r="BA37">
        <f t="shared" si="1"/>
        <v>2541.8486269999994</v>
      </c>
      <c r="BD37">
        <v>22.05</v>
      </c>
      <c r="BE37">
        <v>8.67</v>
      </c>
      <c r="BF37">
        <v>1.64</v>
      </c>
      <c r="BG37">
        <v>0</v>
      </c>
      <c r="BH37">
        <v>6.94</v>
      </c>
      <c r="BI37">
        <v>8.15</v>
      </c>
      <c r="BJ37">
        <v>4.24</v>
      </c>
      <c r="BK37">
        <v>2.93</v>
      </c>
      <c r="BL37">
        <v>1.08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83.279999999999987</v>
      </c>
    </row>
    <row r="38" spans="1:75">
      <c r="A38" t="s">
        <v>80</v>
      </c>
      <c r="B38">
        <v>0</v>
      </c>
      <c r="C38">
        <v>0</v>
      </c>
      <c r="D38">
        <v>10.5</v>
      </c>
      <c r="E38">
        <v>0</v>
      </c>
      <c r="F38">
        <v>0</v>
      </c>
      <c r="G38">
        <v>34.752000000000002</v>
      </c>
      <c r="H38">
        <v>0</v>
      </c>
      <c r="I38">
        <v>80.007999999999996</v>
      </c>
      <c r="J38">
        <v>4.3840000000000003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11.997</v>
      </c>
      <c r="AC38">
        <v>9.6778399999999998</v>
      </c>
      <c r="AD38">
        <v>36.544144000000003</v>
      </c>
      <c r="AE38">
        <v>48.112499999999997</v>
      </c>
      <c r="AF38">
        <v>6.4089999999999998</v>
      </c>
      <c r="AG38">
        <v>40.370399999999997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10.557359999999999</v>
      </c>
      <c r="AN38">
        <v>0.78432999999999997</v>
      </c>
      <c r="AO38">
        <v>29.106000000000002</v>
      </c>
      <c r="AP38">
        <v>0</v>
      </c>
      <c r="AQ38">
        <v>0</v>
      </c>
      <c r="AR38">
        <v>10.089</v>
      </c>
      <c r="AS38">
        <v>0</v>
      </c>
      <c r="AT38">
        <v>14.9968</v>
      </c>
      <c r="AU38">
        <v>0</v>
      </c>
      <c r="AV38">
        <v>32.340000000000003</v>
      </c>
      <c r="AW38">
        <v>34.752000000000002</v>
      </c>
      <c r="AX38">
        <v>7.6719999999999997</v>
      </c>
      <c r="AY38">
        <v>0</v>
      </c>
      <c r="AZ38">
        <f t="shared" si="0"/>
        <v>83.279999999999987</v>
      </c>
      <c r="BA38">
        <f t="shared" si="1"/>
        <v>2546.7240269999998</v>
      </c>
      <c r="BD38">
        <v>22.05</v>
      </c>
      <c r="BE38">
        <v>8.67</v>
      </c>
      <c r="BF38">
        <v>1.64</v>
      </c>
      <c r="BG38">
        <v>0</v>
      </c>
      <c r="BH38">
        <v>6.94</v>
      </c>
      <c r="BI38">
        <v>8.15</v>
      </c>
      <c r="BJ38">
        <v>4.24</v>
      </c>
      <c r="BK38">
        <v>2.93</v>
      </c>
      <c r="BL38">
        <v>1.08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83.279999999999987</v>
      </c>
    </row>
    <row r="39" spans="1:75">
      <c r="A39" t="s">
        <v>81</v>
      </c>
      <c r="B39">
        <v>0</v>
      </c>
      <c r="C39">
        <v>0</v>
      </c>
      <c r="D39">
        <v>10.5</v>
      </c>
      <c r="E39">
        <v>0</v>
      </c>
      <c r="F39">
        <v>0</v>
      </c>
      <c r="G39">
        <v>34.752000000000002</v>
      </c>
      <c r="H39">
        <v>0</v>
      </c>
      <c r="I39">
        <v>80.007999999999996</v>
      </c>
      <c r="J39">
        <v>4.3840000000000003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11.997</v>
      </c>
      <c r="AC39">
        <v>9.6778399999999998</v>
      </c>
      <c r="AD39">
        <v>36.544144000000003</v>
      </c>
      <c r="AE39">
        <v>48.112499999999997</v>
      </c>
      <c r="AF39">
        <v>6.4089999999999998</v>
      </c>
      <c r="AG39">
        <v>40.370399999999997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5.2786799999999996</v>
      </c>
      <c r="AN39">
        <v>0.78432999999999997</v>
      </c>
      <c r="AO39">
        <v>29.106000000000002</v>
      </c>
      <c r="AP39">
        <v>0</v>
      </c>
      <c r="AQ39">
        <v>0</v>
      </c>
      <c r="AR39">
        <v>10.089</v>
      </c>
      <c r="AS39">
        <v>0</v>
      </c>
      <c r="AT39">
        <v>14.9968</v>
      </c>
      <c r="AU39">
        <v>0</v>
      </c>
      <c r="AV39">
        <v>32.340000000000003</v>
      </c>
      <c r="AW39">
        <v>34.752000000000002</v>
      </c>
      <c r="AX39">
        <v>7.6719999999999997</v>
      </c>
      <c r="AY39">
        <v>0</v>
      </c>
      <c r="AZ39">
        <f t="shared" si="0"/>
        <v>83.399999999999991</v>
      </c>
      <c r="BA39">
        <f t="shared" si="1"/>
        <v>2541.5653469999997</v>
      </c>
      <c r="BD39">
        <v>22.05</v>
      </c>
      <c r="BE39">
        <v>8.67</v>
      </c>
      <c r="BF39">
        <v>1.76</v>
      </c>
      <c r="BG39">
        <v>0</v>
      </c>
      <c r="BH39">
        <v>6.94</v>
      </c>
      <c r="BI39">
        <v>8.15</v>
      </c>
      <c r="BJ39">
        <v>4.24</v>
      </c>
      <c r="BK39">
        <v>2.93</v>
      </c>
      <c r="BL39">
        <v>1.08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83.399999999999991</v>
      </c>
    </row>
    <row r="40" spans="1:75">
      <c r="A40" t="s">
        <v>82</v>
      </c>
      <c r="B40">
        <v>0</v>
      </c>
      <c r="C40">
        <v>0</v>
      </c>
      <c r="D40">
        <v>10.5</v>
      </c>
      <c r="E40">
        <v>0</v>
      </c>
      <c r="F40">
        <v>0</v>
      </c>
      <c r="G40">
        <v>34.752000000000002</v>
      </c>
      <c r="H40">
        <v>0</v>
      </c>
      <c r="I40">
        <v>80.007999999999996</v>
      </c>
      <c r="J40">
        <v>4.3840000000000003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11.997</v>
      </c>
      <c r="AC40">
        <v>9.6778399999999998</v>
      </c>
      <c r="AD40">
        <v>36.544144000000003</v>
      </c>
      <c r="AE40">
        <v>48.112499999999997</v>
      </c>
      <c r="AF40">
        <v>6.4089999999999998</v>
      </c>
      <c r="AG40">
        <v>40.370399999999997</v>
      </c>
      <c r="AH40">
        <v>41.667999999999999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0.78432999999999997</v>
      </c>
      <c r="AO40">
        <v>29.106000000000002</v>
      </c>
      <c r="AP40">
        <v>0</v>
      </c>
      <c r="AQ40">
        <v>0</v>
      </c>
      <c r="AR40">
        <v>10.089</v>
      </c>
      <c r="AS40">
        <v>0</v>
      </c>
      <c r="AT40">
        <v>14.9968</v>
      </c>
      <c r="AU40">
        <v>0</v>
      </c>
      <c r="AV40">
        <v>32.340000000000003</v>
      </c>
      <c r="AW40">
        <v>34.752000000000002</v>
      </c>
      <c r="AX40">
        <v>7.6719999999999997</v>
      </c>
      <c r="AY40">
        <v>0</v>
      </c>
      <c r="AZ40">
        <f t="shared" si="0"/>
        <v>83.399999999999991</v>
      </c>
      <c r="BA40">
        <f t="shared" si="1"/>
        <v>2531.1728669999998</v>
      </c>
      <c r="BD40">
        <v>22.05</v>
      </c>
      <c r="BE40">
        <v>8.67</v>
      </c>
      <c r="BF40">
        <v>1.76</v>
      </c>
      <c r="BG40">
        <v>0</v>
      </c>
      <c r="BH40">
        <v>6.94</v>
      </c>
      <c r="BI40">
        <v>8.15</v>
      </c>
      <c r="BJ40">
        <v>4.24</v>
      </c>
      <c r="BK40">
        <v>2.93</v>
      </c>
      <c r="BL40">
        <v>1.08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83.399999999999991</v>
      </c>
    </row>
    <row r="41" spans="1:75">
      <c r="A41" t="s">
        <v>83</v>
      </c>
      <c r="B41">
        <v>0</v>
      </c>
      <c r="C41">
        <v>0</v>
      </c>
      <c r="D41">
        <v>10.5</v>
      </c>
      <c r="E41">
        <v>0</v>
      </c>
      <c r="F41">
        <v>0</v>
      </c>
      <c r="G41">
        <v>34.752000000000002</v>
      </c>
      <c r="H41">
        <v>0</v>
      </c>
      <c r="I41">
        <v>80.007999999999996</v>
      </c>
      <c r="J41">
        <v>4.3840000000000003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11.997</v>
      </c>
      <c r="AC41">
        <v>9.6778399999999998</v>
      </c>
      <c r="AD41">
        <v>36.544144000000003</v>
      </c>
      <c r="AE41">
        <v>48.112499999999997</v>
      </c>
      <c r="AF41">
        <v>6.4089999999999998</v>
      </c>
      <c r="AG41">
        <v>40.370399999999997</v>
      </c>
      <c r="AH41">
        <v>41.667999999999999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0.78432999999999997</v>
      </c>
      <c r="AO41">
        <v>29.106000000000002</v>
      </c>
      <c r="AP41">
        <v>0</v>
      </c>
      <c r="AQ41">
        <v>0</v>
      </c>
      <c r="AR41">
        <v>10.089</v>
      </c>
      <c r="AS41">
        <v>0</v>
      </c>
      <c r="AT41">
        <v>14.9968</v>
      </c>
      <c r="AU41">
        <v>0</v>
      </c>
      <c r="AV41">
        <v>32.340000000000003</v>
      </c>
      <c r="AW41">
        <v>34.752000000000002</v>
      </c>
      <c r="AX41">
        <v>7.6719999999999997</v>
      </c>
      <c r="AY41">
        <v>0</v>
      </c>
      <c r="AZ41">
        <f t="shared" si="0"/>
        <v>83.399999999999991</v>
      </c>
      <c r="BA41">
        <f t="shared" si="1"/>
        <v>2531.1728669999998</v>
      </c>
      <c r="BD41">
        <v>22.05</v>
      </c>
      <c r="BE41">
        <v>8.67</v>
      </c>
      <c r="BF41">
        <v>1.76</v>
      </c>
      <c r="BG41">
        <v>0</v>
      </c>
      <c r="BH41">
        <v>6.94</v>
      </c>
      <c r="BI41">
        <v>8.15</v>
      </c>
      <c r="BJ41">
        <v>4.24</v>
      </c>
      <c r="BK41">
        <v>2.93</v>
      </c>
      <c r="BL41">
        <v>1.08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83.399999999999991</v>
      </c>
    </row>
    <row r="42" spans="1:75">
      <c r="A42" t="s">
        <v>84</v>
      </c>
      <c r="B42">
        <v>0</v>
      </c>
      <c r="C42">
        <v>0</v>
      </c>
      <c r="D42">
        <v>10.5</v>
      </c>
      <c r="E42">
        <v>0</v>
      </c>
      <c r="F42">
        <v>0</v>
      </c>
      <c r="G42">
        <v>34.752000000000002</v>
      </c>
      <c r="H42">
        <v>0</v>
      </c>
      <c r="I42">
        <v>80.007999999999996</v>
      </c>
      <c r="J42">
        <v>4.3840000000000003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11.997</v>
      </c>
      <c r="AC42">
        <v>9.6778399999999998</v>
      </c>
      <c r="AD42">
        <v>36.544144000000003</v>
      </c>
      <c r="AE42">
        <v>48.112499999999997</v>
      </c>
      <c r="AF42">
        <v>6.4089999999999998</v>
      </c>
      <c r="AG42">
        <v>40.370399999999997</v>
      </c>
      <c r="AH42">
        <v>41.667999999999999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0.78432999999999997</v>
      </c>
      <c r="AO42">
        <v>29.106000000000002</v>
      </c>
      <c r="AP42">
        <v>0</v>
      </c>
      <c r="AQ42">
        <v>0</v>
      </c>
      <c r="AR42">
        <v>10.089</v>
      </c>
      <c r="AS42">
        <v>0</v>
      </c>
      <c r="AT42">
        <v>14.9968</v>
      </c>
      <c r="AU42">
        <v>0</v>
      </c>
      <c r="AV42">
        <v>32.340000000000003</v>
      </c>
      <c r="AW42">
        <v>34.752000000000002</v>
      </c>
      <c r="AX42">
        <v>7.6719999999999997</v>
      </c>
      <c r="AY42">
        <v>0</v>
      </c>
      <c r="AZ42">
        <f t="shared" si="0"/>
        <v>83.509999999999977</v>
      </c>
      <c r="BA42">
        <f t="shared" si="1"/>
        <v>2531.2828669999994</v>
      </c>
      <c r="BD42">
        <v>22.05</v>
      </c>
      <c r="BE42">
        <v>8.67</v>
      </c>
      <c r="BF42">
        <v>1.76</v>
      </c>
      <c r="BG42">
        <v>0</v>
      </c>
      <c r="BH42">
        <v>6.94</v>
      </c>
      <c r="BI42">
        <v>8.15</v>
      </c>
      <c r="BJ42">
        <v>4.24</v>
      </c>
      <c r="BK42">
        <v>3</v>
      </c>
      <c r="BL42">
        <v>1.1200000000000001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83.509999999999977</v>
      </c>
    </row>
    <row r="43" spans="1:75">
      <c r="A43" t="s">
        <v>85</v>
      </c>
      <c r="B43">
        <v>0</v>
      </c>
      <c r="C43">
        <v>0</v>
      </c>
      <c r="D43">
        <v>10.5</v>
      </c>
      <c r="E43">
        <v>0</v>
      </c>
      <c r="F43">
        <v>0</v>
      </c>
      <c r="G43">
        <v>34.752000000000002</v>
      </c>
      <c r="H43">
        <v>0</v>
      </c>
      <c r="I43">
        <v>80.007999999999996</v>
      </c>
      <c r="J43">
        <v>4.3840000000000003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40.370399999999997</v>
      </c>
      <c r="AH43">
        <v>41.667999999999999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0.78432999999999997</v>
      </c>
      <c r="AO43">
        <v>29.106000000000002</v>
      </c>
      <c r="AP43">
        <v>0</v>
      </c>
      <c r="AQ43">
        <v>0</v>
      </c>
      <c r="AR43">
        <v>29.5944</v>
      </c>
      <c r="AS43">
        <v>0</v>
      </c>
      <c r="AT43">
        <v>14.9968</v>
      </c>
      <c r="AU43">
        <v>0</v>
      </c>
      <c r="AV43">
        <v>32.130000000000003</v>
      </c>
      <c r="AW43">
        <v>34.752000000000002</v>
      </c>
      <c r="AX43">
        <v>7.6719999999999997</v>
      </c>
      <c r="AY43">
        <v>0</v>
      </c>
      <c r="AZ43">
        <f t="shared" si="0"/>
        <v>83.509999999999977</v>
      </c>
      <c r="BA43">
        <f t="shared" si="1"/>
        <v>2554.1096669999993</v>
      </c>
      <c r="BD43">
        <v>22.05</v>
      </c>
      <c r="BE43">
        <v>8.67</v>
      </c>
      <c r="BF43">
        <v>1.76</v>
      </c>
      <c r="BG43">
        <v>0</v>
      </c>
      <c r="BH43">
        <v>6.94</v>
      </c>
      <c r="BI43">
        <v>8.15</v>
      </c>
      <c r="BJ43">
        <v>4.24</v>
      </c>
      <c r="BK43">
        <v>3</v>
      </c>
      <c r="BL43">
        <v>1.1200000000000001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83.509999999999977</v>
      </c>
    </row>
    <row r="44" spans="1:75">
      <c r="A44" t="s">
        <v>86</v>
      </c>
      <c r="B44">
        <v>0</v>
      </c>
      <c r="C44">
        <v>0</v>
      </c>
      <c r="D44">
        <v>10.5</v>
      </c>
      <c r="E44">
        <v>0</v>
      </c>
      <c r="F44">
        <v>0</v>
      </c>
      <c r="G44">
        <v>34.752000000000002</v>
      </c>
      <c r="H44">
        <v>0</v>
      </c>
      <c r="I44">
        <v>80.007999999999996</v>
      </c>
      <c r="J44">
        <v>4.3840000000000003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40.370399999999997</v>
      </c>
      <c r="AH44">
        <v>41.667999999999999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0.78432999999999997</v>
      </c>
      <c r="AO44">
        <v>29.106000000000002</v>
      </c>
      <c r="AP44">
        <v>0</v>
      </c>
      <c r="AQ44">
        <v>0</v>
      </c>
      <c r="AR44">
        <v>29.5944</v>
      </c>
      <c r="AS44">
        <v>0</v>
      </c>
      <c r="AT44">
        <v>14.9968</v>
      </c>
      <c r="AU44">
        <v>0</v>
      </c>
      <c r="AV44">
        <v>32.130000000000003</v>
      </c>
      <c r="AW44">
        <v>34.752000000000002</v>
      </c>
      <c r="AX44">
        <v>7.6719999999999997</v>
      </c>
      <c r="AY44">
        <v>0</v>
      </c>
      <c r="AZ44">
        <f t="shared" si="0"/>
        <v>83.649999999999991</v>
      </c>
      <c r="BA44">
        <f t="shared" si="1"/>
        <v>2554.2496669999996</v>
      </c>
      <c r="BD44">
        <v>22.05</v>
      </c>
      <c r="BE44">
        <v>8.67</v>
      </c>
      <c r="BF44">
        <v>1.76</v>
      </c>
      <c r="BG44">
        <v>0</v>
      </c>
      <c r="BH44">
        <v>6.94</v>
      </c>
      <c r="BI44">
        <v>8.15</v>
      </c>
      <c r="BJ44">
        <v>4.24</v>
      </c>
      <c r="BK44">
        <v>3.1</v>
      </c>
      <c r="BL44">
        <v>1.1599999999999999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83.649999999999991</v>
      </c>
    </row>
    <row r="45" spans="1:75">
      <c r="A45" t="s">
        <v>87</v>
      </c>
      <c r="B45">
        <v>0</v>
      </c>
      <c r="C45">
        <v>0</v>
      </c>
      <c r="D45">
        <v>10.5</v>
      </c>
      <c r="E45">
        <v>0</v>
      </c>
      <c r="F45">
        <v>0</v>
      </c>
      <c r="G45">
        <v>34.752000000000002</v>
      </c>
      <c r="H45">
        <v>0</v>
      </c>
      <c r="I45">
        <v>80.007999999999996</v>
      </c>
      <c r="J45">
        <v>4.3840000000000003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40.370399999999997</v>
      </c>
      <c r="AH45">
        <v>41.667999999999999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0.78432999999999997</v>
      </c>
      <c r="AO45">
        <v>29.106000000000002</v>
      </c>
      <c r="AP45">
        <v>0</v>
      </c>
      <c r="AQ45">
        <v>0</v>
      </c>
      <c r="AR45">
        <v>29.5944</v>
      </c>
      <c r="AS45">
        <v>0</v>
      </c>
      <c r="AT45">
        <v>14.9968</v>
      </c>
      <c r="AU45">
        <v>0</v>
      </c>
      <c r="AV45">
        <v>32.130000000000003</v>
      </c>
      <c r="AW45">
        <v>34.752000000000002</v>
      </c>
      <c r="AX45">
        <v>7.6719999999999997</v>
      </c>
      <c r="AY45">
        <v>0</v>
      </c>
      <c r="AZ45">
        <f t="shared" si="0"/>
        <v>83.649999999999991</v>
      </c>
      <c r="BA45">
        <f t="shared" si="1"/>
        <v>2554.2496669999996</v>
      </c>
      <c r="BD45">
        <v>22.05</v>
      </c>
      <c r="BE45">
        <v>8.67</v>
      </c>
      <c r="BF45">
        <v>1.76</v>
      </c>
      <c r="BG45">
        <v>0</v>
      </c>
      <c r="BH45">
        <v>6.94</v>
      </c>
      <c r="BI45">
        <v>8.15</v>
      </c>
      <c r="BJ45">
        <v>4.24</v>
      </c>
      <c r="BK45">
        <v>3.1</v>
      </c>
      <c r="BL45">
        <v>1.1599999999999999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83.649999999999991</v>
      </c>
    </row>
    <row r="46" spans="1:75">
      <c r="A46" t="s">
        <v>88</v>
      </c>
      <c r="B46">
        <v>0</v>
      </c>
      <c r="C46">
        <v>0</v>
      </c>
      <c r="D46">
        <v>10.5</v>
      </c>
      <c r="E46">
        <v>0</v>
      </c>
      <c r="F46">
        <v>0</v>
      </c>
      <c r="G46">
        <v>34.752000000000002</v>
      </c>
      <c r="H46">
        <v>0</v>
      </c>
      <c r="I46">
        <v>80.007999999999996</v>
      </c>
      <c r="J46">
        <v>4.3840000000000003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40.370399999999997</v>
      </c>
      <c r="AH46">
        <v>41.667999999999999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0.78432999999999997</v>
      </c>
      <c r="AO46">
        <v>29.106000000000002</v>
      </c>
      <c r="AP46">
        <v>0</v>
      </c>
      <c r="AQ46">
        <v>0</v>
      </c>
      <c r="AR46">
        <v>29.5944</v>
      </c>
      <c r="AS46">
        <v>0</v>
      </c>
      <c r="AT46">
        <v>14.9968</v>
      </c>
      <c r="AU46">
        <v>0</v>
      </c>
      <c r="AV46">
        <v>32.130000000000003</v>
      </c>
      <c r="AW46">
        <v>34.752000000000002</v>
      </c>
      <c r="AX46">
        <v>7.6719999999999997</v>
      </c>
      <c r="AY46">
        <v>0</v>
      </c>
      <c r="AZ46">
        <f t="shared" si="0"/>
        <v>83.649999999999991</v>
      </c>
      <c r="BA46">
        <f t="shared" si="1"/>
        <v>2554.2496669999996</v>
      </c>
      <c r="BD46">
        <v>22.05</v>
      </c>
      <c r="BE46">
        <v>8.67</v>
      </c>
      <c r="BF46">
        <v>1.76</v>
      </c>
      <c r="BG46">
        <v>0</v>
      </c>
      <c r="BH46">
        <v>6.94</v>
      </c>
      <c r="BI46">
        <v>8.15</v>
      </c>
      <c r="BJ46">
        <v>4.24</v>
      </c>
      <c r="BK46">
        <v>3.1</v>
      </c>
      <c r="BL46">
        <v>1.1599999999999999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83.649999999999991</v>
      </c>
    </row>
    <row r="47" spans="1:75">
      <c r="A47" t="s">
        <v>89</v>
      </c>
      <c r="B47">
        <v>0</v>
      </c>
      <c r="C47">
        <v>0</v>
      </c>
      <c r="D47">
        <v>10.5</v>
      </c>
      <c r="E47">
        <v>0</v>
      </c>
      <c r="F47">
        <v>0</v>
      </c>
      <c r="G47">
        <v>34.752000000000002</v>
      </c>
      <c r="H47">
        <v>0</v>
      </c>
      <c r="I47">
        <v>80.007999999999996</v>
      </c>
      <c r="J47">
        <v>4.3840000000000003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102.75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40.370399999999997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0.78432999999999997</v>
      </c>
      <c r="AO47">
        <v>29.106000000000002</v>
      </c>
      <c r="AP47">
        <v>0</v>
      </c>
      <c r="AQ47">
        <v>0</v>
      </c>
      <c r="AR47">
        <v>29.5944</v>
      </c>
      <c r="AS47">
        <v>0</v>
      </c>
      <c r="AT47">
        <v>14.9968</v>
      </c>
      <c r="AU47">
        <v>0</v>
      </c>
      <c r="AV47">
        <v>32.130000000000003</v>
      </c>
      <c r="AW47">
        <v>34.752000000000002</v>
      </c>
      <c r="AX47">
        <v>7.6719999999999997</v>
      </c>
      <c r="AY47">
        <v>0</v>
      </c>
      <c r="AZ47">
        <f t="shared" si="0"/>
        <v>83.46999999999997</v>
      </c>
      <c r="BA47">
        <f t="shared" si="1"/>
        <v>2554.692966999999</v>
      </c>
      <c r="BD47">
        <v>22.05</v>
      </c>
      <c r="BE47">
        <v>8.67</v>
      </c>
      <c r="BF47">
        <v>1.76</v>
      </c>
      <c r="BG47">
        <v>0</v>
      </c>
      <c r="BH47">
        <v>6.94</v>
      </c>
      <c r="BI47">
        <v>8.15</v>
      </c>
      <c r="BJ47">
        <v>4.24</v>
      </c>
      <c r="BK47">
        <v>3.24</v>
      </c>
      <c r="BL47">
        <v>1.1599999999999999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4.1900000000000004</v>
      </c>
      <c r="BS47">
        <v>0.46</v>
      </c>
      <c r="BT47">
        <v>0</v>
      </c>
      <c r="BU47">
        <v>0</v>
      </c>
      <c r="BV47">
        <v>0</v>
      </c>
      <c r="BW47">
        <f t="shared" si="2"/>
        <v>83.46999999999997</v>
      </c>
    </row>
    <row r="48" spans="1:75">
      <c r="A48" t="s">
        <v>90</v>
      </c>
      <c r="B48">
        <v>0</v>
      </c>
      <c r="C48">
        <v>0</v>
      </c>
      <c r="D48">
        <v>10.5</v>
      </c>
      <c r="E48">
        <v>0</v>
      </c>
      <c r="F48">
        <v>0</v>
      </c>
      <c r="G48">
        <v>34.752000000000002</v>
      </c>
      <c r="H48">
        <v>0</v>
      </c>
      <c r="I48">
        <v>80.007999999999996</v>
      </c>
      <c r="J48">
        <v>4.3840000000000003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102.75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40.370399999999997</v>
      </c>
      <c r="AH48">
        <v>70.172700000000006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0.78432999999999997</v>
      </c>
      <c r="AO48">
        <v>29.106000000000002</v>
      </c>
      <c r="AP48">
        <v>0</v>
      </c>
      <c r="AQ48">
        <v>0</v>
      </c>
      <c r="AR48">
        <v>29.5944</v>
      </c>
      <c r="AS48">
        <v>0</v>
      </c>
      <c r="AT48">
        <v>14.9968</v>
      </c>
      <c r="AU48">
        <v>0</v>
      </c>
      <c r="AV48">
        <v>32.130000000000003</v>
      </c>
      <c r="AW48">
        <v>34.752000000000002</v>
      </c>
      <c r="AX48">
        <v>7.6719999999999997</v>
      </c>
      <c r="AY48">
        <v>0</v>
      </c>
      <c r="AZ48">
        <f t="shared" si="0"/>
        <v>83.46999999999997</v>
      </c>
      <c r="BA48">
        <f t="shared" si="1"/>
        <v>2578.0838669999989</v>
      </c>
      <c r="BD48">
        <v>22.05</v>
      </c>
      <c r="BE48">
        <v>8.67</v>
      </c>
      <c r="BF48">
        <v>1.76</v>
      </c>
      <c r="BG48">
        <v>0</v>
      </c>
      <c r="BH48">
        <v>6.94</v>
      </c>
      <c r="BI48">
        <v>8.15</v>
      </c>
      <c r="BJ48">
        <v>4.24</v>
      </c>
      <c r="BK48">
        <v>3.24</v>
      </c>
      <c r="BL48">
        <v>1.1599999999999999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4.1900000000000004</v>
      </c>
      <c r="BS48">
        <v>0.46</v>
      </c>
      <c r="BT48">
        <v>0</v>
      </c>
      <c r="BU48">
        <v>0</v>
      </c>
      <c r="BV48">
        <v>0</v>
      </c>
      <c r="BW48">
        <f t="shared" si="2"/>
        <v>83.46999999999997</v>
      </c>
    </row>
    <row r="49" spans="1:75">
      <c r="A49" t="s">
        <v>91</v>
      </c>
      <c r="B49">
        <v>0</v>
      </c>
      <c r="C49">
        <v>0</v>
      </c>
      <c r="D49">
        <v>10.5</v>
      </c>
      <c r="E49">
        <v>0</v>
      </c>
      <c r="F49">
        <v>0</v>
      </c>
      <c r="G49">
        <v>34.752000000000002</v>
      </c>
      <c r="H49">
        <v>0</v>
      </c>
      <c r="I49">
        <v>80.007999999999996</v>
      </c>
      <c r="J49">
        <v>4.3840000000000003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102.75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36.544144000000003</v>
      </c>
      <c r="AE49">
        <v>43.622</v>
      </c>
      <c r="AF49">
        <v>8.8740000000000006</v>
      </c>
      <c r="AG49">
        <v>40.370399999999997</v>
      </c>
      <c r="AH49">
        <v>70.172700000000006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0.78432999999999997</v>
      </c>
      <c r="AO49">
        <v>29.988</v>
      </c>
      <c r="AP49">
        <v>0</v>
      </c>
      <c r="AQ49">
        <v>0</v>
      </c>
      <c r="AR49">
        <v>10.492559999999999</v>
      </c>
      <c r="AS49">
        <v>0</v>
      </c>
      <c r="AT49">
        <v>14.9968</v>
      </c>
      <c r="AU49">
        <v>0</v>
      </c>
      <c r="AV49">
        <v>32.130000000000003</v>
      </c>
      <c r="AW49">
        <v>34.752000000000002</v>
      </c>
      <c r="AX49">
        <v>7.6719999999999997</v>
      </c>
      <c r="AY49">
        <v>0</v>
      </c>
      <c r="AZ49">
        <f t="shared" si="0"/>
        <v>83.46999999999997</v>
      </c>
      <c r="BA49">
        <f t="shared" si="1"/>
        <v>2559.8640269999987</v>
      </c>
      <c r="BD49">
        <v>22.05</v>
      </c>
      <c r="BE49">
        <v>8.67</v>
      </c>
      <c r="BF49">
        <v>1.76</v>
      </c>
      <c r="BG49">
        <v>0</v>
      </c>
      <c r="BH49">
        <v>6.94</v>
      </c>
      <c r="BI49">
        <v>8.15</v>
      </c>
      <c r="BJ49">
        <v>4.24</v>
      </c>
      <c r="BK49">
        <v>3.24</v>
      </c>
      <c r="BL49">
        <v>1.1599999999999999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4.1900000000000004</v>
      </c>
      <c r="BS49">
        <v>0.46</v>
      </c>
      <c r="BT49">
        <v>0</v>
      </c>
      <c r="BU49">
        <v>0</v>
      </c>
      <c r="BV49">
        <v>0</v>
      </c>
      <c r="BW49">
        <f t="shared" si="2"/>
        <v>83.46999999999997</v>
      </c>
    </row>
    <row r="50" spans="1:75">
      <c r="A50" t="s">
        <v>92</v>
      </c>
      <c r="B50">
        <v>0</v>
      </c>
      <c r="C50">
        <v>0</v>
      </c>
      <c r="D50">
        <v>10.5</v>
      </c>
      <c r="E50">
        <v>0</v>
      </c>
      <c r="F50">
        <v>0</v>
      </c>
      <c r="G50">
        <v>34.752000000000002</v>
      </c>
      <c r="H50">
        <v>0</v>
      </c>
      <c r="I50">
        <v>80.007999999999996</v>
      </c>
      <c r="J50">
        <v>4.3840000000000003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102.75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36.544144000000003</v>
      </c>
      <c r="AE50">
        <v>48.112499999999997</v>
      </c>
      <c r="AF50">
        <v>8.8740000000000006</v>
      </c>
      <c r="AG50">
        <v>40.370399999999997</v>
      </c>
      <c r="AH50">
        <v>70.172700000000006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0.78432999999999997</v>
      </c>
      <c r="AO50">
        <v>29.988</v>
      </c>
      <c r="AP50">
        <v>0</v>
      </c>
      <c r="AQ50">
        <v>0</v>
      </c>
      <c r="AR50">
        <v>10.492559999999999</v>
      </c>
      <c r="AS50">
        <v>0</v>
      </c>
      <c r="AT50">
        <v>14.9968</v>
      </c>
      <c r="AU50">
        <v>0</v>
      </c>
      <c r="AV50">
        <v>32.130000000000003</v>
      </c>
      <c r="AW50">
        <v>34.752000000000002</v>
      </c>
      <c r="AX50">
        <v>7.6719999999999997</v>
      </c>
      <c r="AY50">
        <v>0</v>
      </c>
      <c r="AZ50">
        <f t="shared" si="0"/>
        <v>83.46999999999997</v>
      </c>
      <c r="BA50">
        <f t="shared" si="1"/>
        <v>2564.3545269999991</v>
      </c>
      <c r="BD50">
        <v>22.05</v>
      </c>
      <c r="BE50">
        <v>8.67</v>
      </c>
      <c r="BF50">
        <v>1.76</v>
      </c>
      <c r="BG50">
        <v>0</v>
      </c>
      <c r="BH50">
        <v>6.94</v>
      </c>
      <c r="BI50">
        <v>8.15</v>
      </c>
      <c r="BJ50">
        <v>4.24</v>
      </c>
      <c r="BK50">
        <v>3.24</v>
      </c>
      <c r="BL50">
        <v>1.1599999999999999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4.1900000000000004</v>
      </c>
      <c r="BS50">
        <v>0.46</v>
      </c>
      <c r="BT50">
        <v>0</v>
      </c>
      <c r="BU50">
        <v>0</v>
      </c>
      <c r="BV50">
        <v>0</v>
      </c>
      <c r="BW50">
        <f t="shared" si="2"/>
        <v>83.46999999999997</v>
      </c>
    </row>
    <row r="51" spans="1:75">
      <c r="A51" t="s">
        <v>93</v>
      </c>
      <c r="B51">
        <v>0</v>
      </c>
      <c r="C51">
        <v>0</v>
      </c>
      <c r="D51">
        <v>10.5</v>
      </c>
      <c r="E51">
        <v>0</v>
      </c>
      <c r="F51">
        <v>0</v>
      </c>
      <c r="G51">
        <v>34.752000000000002</v>
      </c>
      <c r="H51">
        <v>0</v>
      </c>
      <c r="I51">
        <v>80.007999999999996</v>
      </c>
      <c r="J51">
        <v>4.3840000000000003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88.5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40.370399999999997</v>
      </c>
      <c r="AH51">
        <v>70.172700000000006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0.78432999999999997</v>
      </c>
      <c r="AO51">
        <v>29.988</v>
      </c>
      <c r="AP51">
        <v>0</v>
      </c>
      <c r="AQ51">
        <v>0</v>
      </c>
      <c r="AR51">
        <v>8.0711999999999993</v>
      </c>
      <c r="AS51">
        <v>0</v>
      </c>
      <c r="AT51">
        <v>14.9968</v>
      </c>
      <c r="AU51">
        <v>0</v>
      </c>
      <c r="AV51">
        <v>32.130000000000003</v>
      </c>
      <c r="AW51">
        <v>34.752000000000002</v>
      </c>
      <c r="AX51">
        <v>7.6719999999999997</v>
      </c>
      <c r="AY51">
        <v>0</v>
      </c>
      <c r="AZ51">
        <f t="shared" si="0"/>
        <v>83.46999999999997</v>
      </c>
      <c r="BA51">
        <f t="shared" si="1"/>
        <v>2523.8088669999988</v>
      </c>
      <c r="BD51">
        <v>22.05</v>
      </c>
      <c r="BE51">
        <v>8.67</v>
      </c>
      <c r="BF51">
        <v>1.76</v>
      </c>
      <c r="BG51">
        <v>0</v>
      </c>
      <c r="BH51">
        <v>6.94</v>
      </c>
      <c r="BI51">
        <v>8.15</v>
      </c>
      <c r="BJ51">
        <v>4.24</v>
      </c>
      <c r="BK51">
        <v>3.24</v>
      </c>
      <c r="BL51">
        <v>1.1599999999999999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4.1900000000000004</v>
      </c>
      <c r="BS51">
        <v>0.46</v>
      </c>
      <c r="BT51">
        <v>0</v>
      </c>
      <c r="BU51">
        <v>0</v>
      </c>
      <c r="BV51">
        <v>0</v>
      </c>
      <c r="BW51">
        <f t="shared" si="2"/>
        <v>83.46999999999997</v>
      </c>
    </row>
    <row r="52" spans="1:75">
      <c r="A52" t="s">
        <v>94</v>
      </c>
      <c r="B52">
        <v>0</v>
      </c>
      <c r="C52">
        <v>0</v>
      </c>
      <c r="D52">
        <v>10.5</v>
      </c>
      <c r="E52">
        <v>0</v>
      </c>
      <c r="F52">
        <v>0</v>
      </c>
      <c r="G52">
        <v>34.752000000000002</v>
      </c>
      <c r="H52">
        <v>0</v>
      </c>
      <c r="I52">
        <v>80.007999999999996</v>
      </c>
      <c r="J52">
        <v>4.3840000000000003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88.5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40.370399999999997</v>
      </c>
      <c r="AH52">
        <v>70.172700000000006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0.78432999999999997</v>
      </c>
      <c r="AO52">
        <v>29.988</v>
      </c>
      <c r="AP52">
        <v>0</v>
      </c>
      <c r="AQ52">
        <v>0</v>
      </c>
      <c r="AR52">
        <v>8.0711999999999993</v>
      </c>
      <c r="AS52">
        <v>0</v>
      </c>
      <c r="AT52">
        <v>14.9968</v>
      </c>
      <c r="AU52">
        <v>0</v>
      </c>
      <c r="AV52">
        <v>32.130000000000003</v>
      </c>
      <c r="AW52">
        <v>34.752000000000002</v>
      </c>
      <c r="AX52">
        <v>7.6719999999999997</v>
      </c>
      <c r="AY52">
        <v>0</v>
      </c>
      <c r="AZ52">
        <f t="shared" si="0"/>
        <v>83.46999999999997</v>
      </c>
      <c r="BA52">
        <f t="shared" si="1"/>
        <v>2523.8088669999988</v>
      </c>
      <c r="BD52">
        <v>22.05</v>
      </c>
      <c r="BE52">
        <v>8.67</v>
      </c>
      <c r="BF52">
        <v>1.76</v>
      </c>
      <c r="BG52">
        <v>0</v>
      </c>
      <c r="BH52">
        <v>6.94</v>
      </c>
      <c r="BI52">
        <v>8.15</v>
      </c>
      <c r="BJ52">
        <v>4.24</v>
      </c>
      <c r="BK52">
        <v>3.24</v>
      </c>
      <c r="BL52">
        <v>1.1599999999999999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4.1900000000000004</v>
      </c>
      <c r="BS52">
        <v>0.46</v>
      </c>
      <c r="BT52">
        <v>0</v>
      </c>
      <c r="BU52">
        <v>0</v>
      </c>
      <c r="BV52">
        <v>0</v>
      </c>
      <c r="BW52">
        <f t="shared" si="2"/>
        <v>83.46999999999997</v>
      </c>
    </row>
    <row r="53" spans="1:75">
      <c r="A53" t="s">
        <v>95</v>
      </c>
      <c r="B53">
        <v>0</v>
      </c>
      <c r="C53">
        <v>0</v>
      </c>
      <c r="D53">
        <v>10.5</v>
      </c>
      <c r="E53">
        <v>0</v>
      </c>
      <c r="F53">
        <v>0</v>
      </c>
      <c r="G53">
        <v>34.752000000000002</v>
      </c>
      <c r="H53">
        <v>0</v>
      </c>
      <c r="I53">
        <v>80.007999999999996</v>
      </c>
      <c r="J53">
        <v>4.3840000000000003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88.5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40.370399999999997</v>
      </c>
      <c r="AH53">
        <v>70.172700000000006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0.78432999999999997</v>
      </c>
      <c r="AO53">
        <v>29.988</v>
      </c>
      <c r="AP53">
        <v>0</v>
      </c>
      <c r="AQ53">
        <v>0</v>
      </c>
      <c r="AR53">
        <v>8.0711999999999993</v>
      </c>
      <c r="AS53">
        <v>0</v>
      </c>
      <c r="AT53">
        <v>14.9968</v>
      </c>
      <c r="AU53">
        <v>0</v>
      </c>
      <c r="AV53">
        <v>32.130000000000003</v>
      </c>
      <c r="AW53">
        <v>34.752000000000002</v>
      </c>
      <c r="AX53">
        <v>7.6719999999999997</v>
      </c>
      <c r="AY53">
        <v>0</v>
      </c>
      <c r="AZ53">
        <f t="shared" si="0"/>
        <v>76.119999999999976</v>
      </c>
      <c r="BA53">
        <f t="shared" si="1"/>
        <v>2516.4588669999989</v>
      </c>
      <c r="BD53">
        <v>14.7</v>
      </c>
      <c r="BE53">
        <v>8.67</v>
      </c>
      <c r="BF53">
        <v>1.76</v>
      </c>
      <c r="BG53">
        <v>0</v>
      </c>
      <c r="BH53">
        <v>6.94</v>
      </c>
      <c r="BI53">
        <v>8.15</v>
      </c>
      <c r="BJ53">
        <v>4.24</v>
      </c>
      <c r="BK53">
        <v>3.24</v>
      </c>
      <c r="BL53">
        <v>1.1599999999999999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4.1900000000000004</v>
      </c>
      <c r="BS53">
        <v>0.46</v>
      </c>
      <c r="BT53">
        <v>0</v>
      </c>
      <c r="BU53">
        <v>0</v>
      </c>
      <c r="BV53">
        <v>0</v>
      </c>
      <c r="BW53">
        <f t="shared" si="2"/>
        <v>76.119999999999976</v>
      </c>
    </row>
    <row r="54" spans="1:75">
      <c r="A54" t="s">
        <v>96</v>
      </c>
      <c r="B54">
        <v>0</v>
      </c>
      <c r="C54">
        <v>0</v>
      </c>
      <c r="D54">
        <v>10.5</v>
      </c>
      <c r="E54">
        <v>0</v>
      </c>
      <c r="F54">
        <v>0</v>
      </c>
      <c r="G54">
        <v>34.752000000000002</v>
      </c>
      <c r="H54">
        <v>0</v>
      </c>
      <c r="I54">
        <v>80.007999999999996</v>
      </c>
      <c r="J54">
        <v>4.3840000000000003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88.5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40.370399999999997</v>
      </c>
      <c r="AH54">
        <v>70.172700000000006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0.78432999999999997</v>
      </c>
      <c r="AO54">
        <v>29.988</v>
      </c>
      <c r="AP54">
        <v>0</v>
      </c>
      <c r="AQ54">
        <v>0</v>
      </c>
      <c r="AR54">
        <v>8.0711999999999993</v>
      </c>
      <c r="AS54">
        <v>0</v>
      </c>
      <c r="AT54">
        <v>14.9968</v>
      </c>
      <c r="AU54">
        <v>0</v>
      </c>
      <c r="AV54">
        <v>32.130000000000003</v>
      </c>
      <c r="AW54">
        <v>34.752000000000002</v>
      </c>
      <c r="AX54">
        <v>7.6719999999999997</v>
      </c>
      <c r="AY54">
        <v>0</v>
      </c>
      <c r="AZ54">
        <f t="shared" si="0"/>
        <v>75.939999999999984</v>
      </c>
      <c r="BA54">
        <f t="shared" si="1"/>
        <v>2516.2788669999991</v>
      </c>
      <c r="BD54">
        <v>14.7</v>
      </c>
      <c r="BE54">
        <v>8.67</v>
      </c>
      <c r="BF54">
        <v>1.76</v>
      </c>
      <c r="BG54">
        <v>0</v>
      </c>
      <c r="BH54">
        <v>6.94</v>
      </c>
      <c r="BI54">
        <v>8.15</v>
      </c>
      <c r="BJ54">
        <v>4.24</v>
      </c>
      <c r="BK54">
        <v>3.11</v>
      </c>
      <c r="BL54">
        <v>1.1100000000000001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4.1900000000000004</v>
      </c>
      <c r="BS54">
        <v>0.46</v>
      </c>
      <c r="BT54">
        <v>0</v>
      </c>
      <c r="BU54">
        <v>0</v>
      </c>
      <c r="BV54">
        <v>0</v>
      </c>
      <c r="BW54">
        <f t="shared" si="2"/>
        <v>75.939999999999984</v>
      </c>
    </row>
    <row r="55" spans="1:75">
      <c r="A55" t="s">
        <v>97</v>
      </c>
      <c r="B55">
        <v>0</v>
      </c>
      <c r="C55">
        <v>0</v>
      </c>
      <c r="D55">
        <v>10.5</v>
      </c>
      <c r="E55">
        <v>0</v>
      </c>
      <c r="F55">
        <v>0</v>
      </c>
      <c r="G55">
        <v>34.752000000000002</v>
      </c>
      <c r="H55">
        <v>0</v>
      </c>
      <c r="I55">
        <v>80.007999999999996</v>
      </c>
      <c r="J55">
        <v>4.3840000000000003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88.5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40.370399999999997</v>
      </c>
      <c r="AH55">
        <v>70.172700000000006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0.78432999999999997</v>
      </c>
      <c r="AO55">
        <v>29.988</v>
      </c>
      <c r="AP55">
        <v>0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32.130000000000003</v>
      </c>
      <c r="AW55">
        <v>34.752000000000002</v>
      </c>
      <c r="AX55">
        <v>7.6719999999999997</v>
      </c>
      <c r="AY55">
        <v>0</v>
      </c>
      <c r="AZ55">
        <f t="shared" si="0"/>
        <v>75.939999999999984</v>
      </c>
      <c r="BA55">
        <f t="shared" si="1"/>
        <v>2513.5884669999991</v>
      </c>
      <c r="BD55">
        <v>14.7</v>
      </c>
      <c r="BE55">
        <v>8.67</v>
      </c>
      <c r="BF55">
        <v>1.76</v>
      </c>
      <c r="BG55">
        <v>0</v>
      </c>
      <c r="BH55">
        <v>6.94</v>
      </c>
      <c r="BI55">
        <v>8.15</v>
      </c>
      <c r="BJ55">
        <v>4.24</v>
      </c>
      <c r="BK55">
        <v>3.11</v>
      </c>
      <c r="BL55">
        <v>1.1100000000000001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4.1900000000000004</v>
      </c>
      <c r="BS55">
        <v>0.46</v>
      </c>
      <c r="BT55">
        <v>0</v>
      </c>
      <c r="BU55">
        <v>0</v>
      </c>
      <c r="BV55">
        <v>0</v>
      </c>
      <c r="BW55">
        <f t="shared" si="2"/>
        <v>75.939999999999984</v>
      </c>
    </row>
    <row r="56" spans="1:75">
      <c r="A56" t="s">
        <v>98</v>
      </c>
      <c r="B56">
        <v>0</v>
      </c>
      <c r="C56">
        <v>0</v>
      </c>
      <c r="D56">
        <v>10.5</v>
      </c>
      <c r="E56">
        <v>0</v>
      </c>
      <c r="F56">
        <v>0</v>
      </c>
      <c r="G56">
        <v>34.752000000000002</v>
      </c>
      <c r="H56">
        <v>0</v>
      </c>
      <c r="I56">
        <v>80.007999999999996</v>
      </c>
      <c r="J56">
        <v>4.3840000000000003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88.5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40.370399999999997</v>
      </c>
      <c r="AH56">
        <v>70.172700000000006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0.78432999999999997</v>
      </c>
      <c r="AO56">
        <v>29.988</v>
      </c>
      <c r="AP56">
        <v>0</v>
      </c>
      <c r="AQ56">
        <v>0</v>
      </c>
      <c r="AR56">
        <v>5.3807999999999998</v>
      </c>
      <c r="AS56">
        <v>0</v>
      </c>
      <c r="AT56">
        <v>14.9968</v>
      </c>
      <c r="AU56">
        <v>0</v>
      </c>
      <c r="AV56">
        <v>32.130000000000003</v>
      </c>
      <c r="AW56">
        <v>34.752000000000002</v>
      </c>
      <c r="AX56">
        <v>7.6719999999999997</v>
      </c>
      <c r="AY56">
        <v>0</v>
      </c>
      <c r="AZ56">
        <f t="shared" si="0"/>
        <v>75.939999999999984</v>
      </c>
      <c r="BA56">
        <f t="shared" si="1"/>
        <v>2513.5884669999991</v>
      </c>
      <c r="BD56">
        <v>14.7</v>
      </c>
      <c r="BE56">
        <v>8.67</v>
      </c>
      <c r="BF56">
        <v>1.76</v>
      </c>
      <c r="BG56">
        <v>0</v>
      </c>
      <c r="BH56">
        <v>6.94</v>
      </c>
      <c r="BI56">
        <v>8.15</v>
      </c>
      <c r="BJ56">
        <v>4.24</v>
      </c>
      <c r="BK56">
        <v>3.11</v>
      </c>
      <c r="BL56">
        <v>1.1100000000000001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4.1900000000000004</v>
      </c>
      <c r="BS56">
        <v>0.46</v>
      </c>
      <c r="BT56">
        <v>0</v>
      </c>
      <c r="BU56">
        <v>0</v>
      </c>
      <c r="BV56">
        <v>0</v>
      </c>
      <c r="BW56">
        <f t="shared" si="2"/>
        <v>75.939999999999984</v>
      </c>
    </row>
    <row r="57" spans="1:75">
      <c r="A57" t="s">
        <v>99</v>
      </c>
      <c r="B57">
        <v>0</v>
      </c>
      <c r="C57">
        <v>0</v>
      </c>
      <c r="D57">
        <v>10.5</v>
      </c>
      <c r="E57">
        <v>0</v>
      </c>
      <c r="F57">
        <v>0</v>
      </c>
      <c r="G57">
        <v>34.752000000000002</v>
      </c>
      <c r="H57">
        <v>0</v>
      </c>
      <c r="I57">
        <v>80.007999999999996</v>
      </c>
      <c r="J57">
        <v>4.3840000000000003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88.5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40.370399999999997</v>
      </c>
      <c r="AH57">
        <v>70.172700000000006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0.78432999999999997</v>
      </c>
      <c r="AO57">
        <v>29.988</v>
      </c>
      <c r="AP57">
        <v>0</v>
      </c>
      <c r="AQ57">
        <v>0</v>
      </c>
      <c r="AR57">
        <v>5.3807999999999998</v>
      </c>
      <c r="AS57">
        <v>0</v>
      </c>
      <c r="AT57">
        <v>14.9968</v>
      </c>
      <c r="AU57">
        <v>0</v>
      </c>
      <c r="AV57">
        <v>32.130000000000003</v>
      </c>
      <c r="AW57">
        <v>34.752000000000002</v>
      </c>
      <c r="AX57">
        <v>7.6719999999999997</v>
      </c>
      <c r="AY57">
        <v>0</v>
      </c>
      <c r="AZ57">
        <f t="shared" si="0"/>
        <v>76.259999999999991</v>
      </c>
      <c r="BA57">
        <f t="shared" si="1"/>
        <v>2513.9084669999993</v>
      </c>
      <c r="BD57">
        <v>14.7</v>
      </c>
      <c r="BE57">
        <v>8.67</v>
      </c>
      <c r="BF57">
        <v>1.76</v>
      </c>
      <c r="BG57">
        <v>0</v>
      </c>
      <c r="BH57">
        <v>6.94</v>
      </c>
      <c r="BI57">
        <v>8.15</v>
      </c>
      <c r="BJ57">
        <v>4.24</v>
      </c>
      <c r="BK57">
        <v>3.11</v>
      </c>
      <c r="BL57">
        <v>1.1100000000000001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76.259999999999991</v>
      </c>
    </row>
    <row r="58" spans="1:75">
      <c r="A58" t="s">
        <v>100</v>
      </c>
      <c r="B58">
        <v>0</v>
      </c>
      <c r="C58">
        <v>0</v>
      </c>
      <c r="D58">
        <v>10.5</v>
      </c>
      <c r="E58">
        <v>0</v>
      </c>
      <c r="F58">
        <v>0</v>
      </c>
      <c r="G58">
        <v>34.752000000000002</v>
      </c>
      <c r="H58">
        <v>0</v>
      </c>
      <c r="I58">
        <v>80.007999999999996</v>
      </c>
      <c r="J58">
        <v>4.3840000000000003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88.5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40.370399999999997</v>
      </c>
      <c r="AH58">
        <v>70.172700000000006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0.78432999999999997</v>
      </c>
      <c r="AO58">
        <v>29.988</v>
      </c>
      <c r="AP58">
        <v>0</v>
      </c>
      <c r="AQ58">
        <v>0</v>
      </c>
      <c r="AR58">
        <v>5.3807999999999998</v>
      </c>
      <c r="AS58">
        <v>0</v>
      </c>
      <c r="AT58">
        <v>14.9968</v>
      </c>
      <c r="AU58">
        <v>0</v>
      </c>
      <c r="AV58">
        <v>32.130000000000003</v>
      </c>
      <c r="AW58">
        <v>34.752000000000002</v>
      </c>
      <c r="AX58">
        <v>7.6719999999999997</v>
      </c>
      <c r="AY58">
        <v>0</v>
      </c>
      <c r="AZ58">
        <f t="shared" si="0"/>
        <v>76.259999999999991</v>
      </c>
      <c r="BA58">
        <f t="shared" si="1"/>
        <v>2513.9084669999993</v>
      </c>
      <c r="BD58">
        <v>14.7</v>
      </c>
      <c r="BE58">
        <v>8.67</v>
      </c>
      <c r="BF58">
        <v>1.76</v>
      </c>
      <c r="BG58">
        <v>0</v>
      </c>
      <c r="BH58">
        <v>6.94</v>
      </c>
      <c r="BI58">
        <v>8.15</v>
      </c>
      <c r="BJ58">
        <v>4.24</v>
      </c>
      <c r="BK58">
        <v>3.11</v>
      </c>
      <c r="BL58">
        <v>1.1100000000000001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76.259999999999991</v>
      </c>
    </row>
    <row r="59" spans="1:75">
      <c r="A59" t="s">
        <v>101</v>
      </c>
      <c r="B59">
        <v>0</v>
      </c>
      <c r="C59">
        <v>0</v>
      </c>
      <c r="D59">
        <v>10.5</v>
      </c>
      <c r="E59">
        <v>0</v>
      </c>
      <c r="F59">
        <v>0</v>
      </c>
      <c r="G59">
        <v>34.752000000000002</v>
      </c>
      <c r="H59">
        <v>0</v>
      </c>
      <c r="I59">
        <v>80.007999999999996</v>
      </c>
      <c r="J59">
        <v>4.3840000000000003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88.5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40.370399999999997</v>
      </c>
      <c r="AH59">
        <v>70.172700000000006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0.78432999999999997</v>
      </c>
      <c r="AO59">
        <v>29.988</v>
      </c>
      <c r="AP59">
        <v>0</v>
      </c>
      <c r="AQ59">
        <v>0</v>
      </c>
      <c r="AR59">
        <v>5.3807999999999998</v>
      </c>
      <c r="AS59">
        <v>0</v>
      </c>
      <c r="AT59">
        <v>14.9968</v>
      </c>
      <c r="AU59">
        <v>0</v>
      </c>
      <c r="AV59">
        <v>32.130000000000003</v>
      </c>
      <c r="AW59">
        <v>34.752000000000002</v>
      </c>
      <c r="AX59">
        <v>7.6719999999999997</v>
      </c>
      <c r="AY59">
        <v>0</v>
      </c>
      <c r="AZ59">
        <f t="shared" si="0"/>
        <v>76.259999999999991</v>
      </c>
      <c r="BA59">
        <f t="shared" si="1"/>
        <v>2514.0151069999993</v>
      </c>
      <c r="BD59">
        <v>14.7</v>
      </c>
      <c r="BE59">
        <v>8.67</v>
      </c>
      <c r="BF59">
        <v>1.76</v>
      </c>
      <c r="BG59">
        <v>0</v>
      </c>
      <c r="BH59">
        <v>6.94</v>
      </c>
      <c r="BI59">
        <v>8.15</v>
      </c>
      <c r="BJ59">
        <v>4.24</v>
      </c>
      <c r="BK59">
        <v>3.11</v>
      </c>
      <c r="BL59">
        <v>1.1100000000000001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76.259999999999991</v>
      </c>
    </row>
    <row r="60" spans="1:75">
      <c r="A60" t="s">
        <v>102</v>
      </c>
      <c r="B60">
        <v>0</v>
      </c>
      <c r="C60">
        <v>0</v>
      </c>
      <c r="D60">
        <v>10.5</v>
      </c>
      <c r="E60">
        <v>0</v>
      </c>
      <c r="F60">
        <v>0</v>
      </c>
      <c r="G60">
        <v>34.752000000000002</v>
      </c>
      <c r="H60">
        <v>0</v>
      </c>
      <c r="I60">
        <v>80.007999999999996</v>
      </c>
      <c r="J60">
        <v>4.3840000000000003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88.5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40.370399999999997</v>
      </c>
      <c r="AH60">
        <v>70.172700000000006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0.78432999999999997</v>
      </c>
      <c r="AO60">
        <v>29.988</v>
      </c>
      <c r="AP60">
        <v>0</v>
      </c>
      <c r="AQ60">
        <v>0</v>
      </c>
      <c r="AR60">
        <v>5.3807999999999998</v>
      </c>
      <c r="AS60">
        <v>0</v>
      </c>
      <c r="AT60">
        <v>14.9968</v>
      </c>
      <c r="AU60">
        <v>0</v>
      </c>
      <c r="AV60">
        <v>32.130000000000003</v>
      </c>
      <c r="AW60">
        <v>34.752000000000002</v>
      </c>
      <c r="AX60">
        <v>7.6719999999999997</v>
      </c>
      <c r="AY60">
        <v>0</v>
      </c>
      <c r="AZ60">
        <f t="shared" si="0"/>
        <v>76.259999999999991</v>
      </c>
      <c r="BA60">
        <f t="shared" si="1"/>
        <v>2514.0151069999993</v>
      </c>
      <c r="BD60">
        <v>14.7</v>
      </c>
      <c r="BE60">
        <v>8.67</v>
      </c>
      <c r="BF60">
        <v>1.76</v>
      </c>
      <c r="BG60">
        <v>0</v>
      </c>
      <c r="BH60">
        <v>6.94</v>
      </c>
      <c r="BI60">
        <v>8.15</v>
      </c>
      <c r="BJ60">
        <v>4.24</v>
      </c>
      <c r="BK60">
        <v>3.11</v>
      </c>
      <c r="BL60">
        <v>1.1100000000000001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76.259999999999991</v>
      </c>
    </row>
    <row r="61" spans="1:75">
      <c r="A61" t="s">
        <v>103</v>
      </c>
      <c r="B61">
        <v>0</v>
      </c>
      <c r="C61">
        <v>0</v>
      </c>
      <c r="D61">
        <v>10.5</v>
      </c>
      <c r="E61">
        <v>0</v>
      </c>
      <c r="F61">
        <v>0</v>
      </c>
      <c r="G61">
        <v>34.752000000000002</v>
      </c>
      <c r="H61">
        <v>0</v>
      </c>
      <c r="I61">
        <v>80.007999999999996</v>
      </c>
      <c r="J61">
        <v>4.3840000000000003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88.5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40.370399999999997</v>
      </c>
      <c r="AH61">
        <v>70.172700000000006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0.78432999999999997</v>
      </c>
      <c r="AO61">
        <v>29.988</v>
      </c>
      <c r="AP61">
        <v>0</v>
      </c>
      <c r="AQ61">
        <v>0</v>
      </c>
      <c r="AR61">
        <v>5.3807999999999998</v>
      </c>
      <c r="AS61">
        <v>0</v>
      </c>
      <c r="AT61">
        <v>14.9968</v>
      </c>
      <c r="AU61">
        <v>0</v>
      </c>
      <c r="AV61">
        <v>32.130000000000003</v>
      </c>
      <c r="AW61">
        <v>34.752000000000002</v>
      </c>
      <c r="AX61">
        <v>7.6719999999999997</v>
      </c>
      <c r="AY61">
        <v>0</v>
      </c>
      <c r="AZ61">
        <f t="shared" si="0"/>
        <v>76.259999999999991</v>
      </c>
      <c r="BA61">
        <f t="shared" si="1"/>
        <v>2520.5689069999989</v>
      </c>
      <c r="BD61">
        <v>14.7</v>
      </c>
      <c r="BE61">
        <v>8.67</v>
      </c>
      <c r="BF61">
        <v>1.76</v>
      </c>
      <c r="BG61">
        <v>0</v>
      </c>
      <c r="BH61">
        <v>6.94</v>
      </c>
      <c r="BI61">
        <v>8.15</v>
      </c>
      <c r="BJ61">
        <v>4.24</v>
      </c>
      <c r="BK61">
        <v>3.11</v>
      </c>
      <c r="BL61">
        <v>1.1100000000000001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76.259999999999991</v>
      </c>
    </row>
    <row r="62" spans="1:75">
      <c r="A62" t="s">
        <v>104</v>
      </c>
      <c r="B62">
        <v>0</v>
      </c>
      <c r="C62">
        <v>0</v>
      </c>
      <c r="D62">
        <v>10.5</v>
      </c>
      <c r="E62">
        <v>0</v>
      </c>
      <c r="F62">
        <v>0</v>
      </c>
      <c r="G62">
        <v>34.752000000000002</v>
      </c>
      <c r="H62">
        <v>0</v>
      </c>
      <c r="I62">
        <v>80.007999999999996</v>
      </c>
      <c r="J62">
        <v>4.3840000000000003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88.5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40.370399999999997</v>
      </c>
      <c r="AH62">
        <v>70.172700000000006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0.78432999999999997</v>
      </c>
      <c r="AO62">
        <v>29.988</v>
      </c>
      <c r="AP62">
        <v>0</v>
      </c>
      <c r="AQ62">
        <v>0</v>
      </c>
      <c r="AR62">
        <v>5.3807999999999998</v>
      </c>
      <c r="AS62">
        <v>0</v>
      </c>
      <c r="AT62">
        <v>14.9968</v>
      </c>
      <c r="AU62">
        <v>0</v>
      </c>
      <c r="AV62">
        <v>32.130000000000003</v>
      </c>
      <c r="AW62">
        <v>34.752000000000002</v>
      </c>
      <c r="AX62">
        <v>7.6719999999999997</v>
      </c>
      <c r="AY62">
        <v>0</v>
      </c>
      <c r="AZ62">
        <f t="shared" si="0"/>
        <v>76.14</v>
      </c>
      <c r="BA62">
        <f t="shared" si="1"/>
        <v>2520.4489069999986</v>
      </c>
      <c r="BD62">
        <v>14.7</v>
      </c>
      <c r="BE62">
        <v>8.67</v>
      </c>
      <c r="BF62">
        <v>1.76</v>
      </c>
      <c r="BG62">
        <v>0</v>
      </c>
      <c r="BH62">
        <v>6.94</v>
      </c>
      <c r="BI62">
        <v>8.15</v>
      </c>
      <c r="BJ62">
        <v>4.24</v>
      </c>
      <c r="BK62">
        <v>3.04</v>
      </c>
      <c r="BL62">
        <v>1.06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76.14</v>
      </c>
    </row>
    <row r="63" spans="1:75">
      <c r="A63" t="s">
        <v>105</v>
      </c>
      <c r="B63">
        <v>0</v>
      </c>
      <c r="C63">
        <v>0</v>
      </c>
      <c r="D63">
        <v>10.5</v>
      </c>
      <c r="E63">
        <v>0</v>
      </c>
      <c r="F63">
        <v>0</v>
      </c>
      <c r="G63">
        <v>34.752000000000002</v>
      </c>
      <c r="H63">
        <v>0</v>
      </c>
      <c r="I63">
        <v>80.007999999999996</v>
      </c>
      <c r="J63">
        <v>4.3840000000000003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88.5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40.370399999999997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0.78432999999999997</v>
      </c>
      <c r="AO63">
        <v>29.106000000000002</v>
      </c>
      <c r="AP63">
        <v>0</v>
      </c>
      <c r="AQ63">
        <v>0</v>
      </c>
      <c r="AR63">
        <v>5.3807999999999998</v>
      </c>
      <c r="AS63">
        <v>0</v>
      </c>
      <c r="AT63">
        <v>14.9968</v>
      </c>
      <c r="AU63">
        <v>0</v>
      </c>
      <c r="AV63">
        <v>32.130000000000003</v>
      </c>
      <c r="AW63">
        <v>34.752000000000002</v>
      </c>
      <c r="AX63">
        <v>7.6719999999999997</v>
      </c>
      <c r="AY63">
        <v>0</v>
      </c>
      <c r="AZ63">
        <f t="shared" si="0"/>
        <v>76.14</v>
      </c>
      <c r="BA63">
        <f t="shared" si="1"/>
        <v>2519.566906999999</v>
      </c>
      <c r="BD63">
        <v>14.7</v>
      </c>
      <c r="BE63">
        <v>8.67</v>
      </c>
      <c r="BF63">
        <v>1.76</v>
      </c>
      <c r="BG63">
        <v>0</v>
      </c>
      <c r="BH63">
        <v>6.94</v>
      </c>
      <c r="BI63">
        <v>8.15</v>
      </c>
      <c r="BJ63">
        <v>4.24</v>
      </c>
      <c r="BK63">
        <v>3.04</v>
      </c>
      <c r="BL63">
        <v>1.06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76.14</v>
      </c>
    </row>
    <row r="64" spans="1:75">
      <c r="A64" t="s">
        <v>106</v>
      </c>
      <c r="B64">
        <v>0</v>
      </c>
      <c r="C64">
        <v>0</v>
      </c>
      <c r="D64">
        <v>10.5</v>
      </c>
      <c r="E64">
        <v>0</v>
      </c>
      <c r="F64">
        <v>0</v>
      </c>
      <c r="G64">
        <v>34.752000000000002</v>
      </c>
      <c r="H64">
        <v>0</v>
      </c>
      <c r="I64">
        <v>80.007999999999996</v>
      </c>
      <c r="J64">
        <v>4.3840000000000003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88.5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40.370399999999997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0.78432999999999997</v>
      </c>
      <c r="AO64">
        <v>29.106000000000002</v>
      </c>
      <c r="AP64">
        <v>0</v>
      </c>
      <c r="AQ64">
        <v>0</v>
      </c>
      <c r="AR64">
        <v>5.3807999999999998</v>
      </c>
      <c r="AS64">
        <v>0</v>
      </c>
      <c r="AT64">
        <v>14.9968</v>
      </c>
      <c r="AU64">
        <v>0</v>
      </c>
      <c r="AV64">
        <v>32.130000000000003</v>
      </c>
      <c r="AW64">
        <v>34.752000000000002</v>
      </c>
      <c r="AX64">
        <v>7.6719999999999997</v>
      </c>
      <c r="AY64">
        <v>0</v>
      </c>
      <c r="AZ64">
        <f t="shared" si="0"/>
        <v>76.14</v>
      </c>
      <c r="BA64">
        <f t="shared" si="1"/>
        <v>2519.566906999999</v>
      </c>
      <c r="BD64">
        <v>14.7</v>
      </c>
      <c r="BE64">
        <v>8.67</v>
      </c>
      <c r="BF64">
        <v>1.76</v>
      </c>
      <c r="BG64">
        <v>0</v>
      </c>
      <c r="BH64">
        <v>6.94</v>
      </c>
      <c r="BI64">
        <v>8.15</v>
      </c>
      <c r="BJ64">
        <v>4.24</v>
      </c>
      <c r="BK64">
        <v>3.04</v>
      </c>
      <c r="BL64">
        <v>1.06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76.14</v>
      </c>
    </row>
    <row r="65" spans="1:75">
      <c r="A65" t="s">
        <v>107</v>
      </c>
      <c r="B65">
        <v>0</v>
      </c>
      <c r="C65">
        <v>0</v>
      </c>
      <c r="D65">
        <v>10.5</v>
      </c>
      <c r="E65">
        <v>0</v>
      </c>
      <c r="F65">
        <v>0</v>
      </c>
      <c r="G65">
        <v>34.752000000000002</v>
      </c>
      <c r="H65">
        <v>0</v>
      </c>
      <c r="I65">
        <v>80.007999999999996</v>
      </c>
      <c r="J65">
        <v>4.3840000000000003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88.5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40.370399999999997</v>
      </c>
      <c r="AH65">
        <v>70.172700000000006</v>
      </c>
      <c r="AI65">
        <v>0</v>
      </c>
      <c r="AJ65">
        <v>0</v>
      </c>
      <c r="AK65">
        <v>50.76</v>
      </c>
      <c r="AL65">
        <v>46.48</v>
      </c>
      <c r="AM65">
        <v>0</v>
      </c>
      <c r="AN65">
        <v>0.78432999999999997</v>
      </c>
      <c r="AO65">
        <v>28.812000000000001</v>
      </c>
      <c r="AP65">
        <v>0</v>
      </c>
      <c r="AQ65">
        <v>0</v>
      </c>
      <c r="AR65">
        <v>5.3807999999999998</v>
      </c>
      <c r="AS65">
        <v>0</v>
      </c>
      <c r="AT65">
        <v>14.9968</v>
      </c>
      <c r="AU65">
        <v>0</v>
      </c>
      <c r="AV65">
        <v>32.130000000000003</v>
      </c>
      <c r="AW65">
        <v>34.752000000000002</v>
      </c>
      <c r="AX65">
        <v>7.6719999999999997</v>
      </c>
      <c r="AY65">
        <v>0</v>
      </c>
      <c r="AZ65">
        <f t="shared" si="0"/>
        <v>76.14</v>
      </c>
      <c r="BA65">
        <f t="shared" si="1"/>
        <v>2542.5129069999989</v>
      </c>
      <c r="BD65">
        <v>14.7</v>
      </c>
      <c r="BE65">
        <v>8.67</v>
      </c>
      <c r="BF65">
        <v>1.76</v>
      </c>
      <c r="BG65">
        <v>0</v>
      </c>
      <c r="BH65">
        <v>6.94</v>
      </c>
      <c r="BI65">
        <v>8.15</v>
      </c>
      <c r="BJ65">
        <v>4.24</v>
      </c>
      <c r="BK65">
        <v>3.04</v>
      </c>
      <c r="BL65">
        <v>1.06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76.14</v>
      </c>
    </row>
    <row r="66" spans="1:75">
      <c r="A66" t="s">
        <v>108</v>
      </c>
      <c r="B66">
        <v>0</v>
      </c>
      <c r="C66">
        <v>0</v>
      </c>
      <c r="D66">
        <v>10.5</v>
      </c>
      <c r="E66">
        <v>0</v>
      </c>
      <c r="F66">
        <v>0</v>
      </c>
      <c r="G66">
        <v>34.752000000000002</v>
      </c>
      <c r="H66">
        <v>0</v>
      </c>
      <c r="I66">
        <v>80.007999999999996</v>
      </c>
      <c r="J66">
        <v>4.3840000000000003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88.5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40.370399999999997</v>
      </c>
      <c r="AH66">
        <v>70.172700000000006</v>
      </c>
      <c r="AI66">
        <v>0</v>
      </c>
      <c r="AJ66">
        <v>0</v>
      </c>
      <c r="AK66">
        <v>50.76</v>
      </c>
      <c r="AL66">
        <v>69.72</v>
      </c>
      <c r="AM66">
        <v>0</v>
      </c>
      <c r="AN66">
        <v>0.78432999999999997</v>
      </c>
      <c r="AO66">
        <v>28.812000000000001</v>
      </c>
      <c r="AP66">
        <v>0</v>
      </c>
      <c r="AQ66">
        <v>0</v>
      </c>
      <c r="AR66">
        <v>5.3807999999999998</v>
      </c>
      <c r="AS66">
        <v>0</v>
      </c>
      <c r="AT66">
        <v>14.9968</v>
      </c>
      <c r="AU66">
        <v>0</v>
      </c>
      <c r="AV66">
        <v>32.130000000000003</v>
      </c>
      <c r="AW66">
        <v>34.752000000000002</v>
      </c>
      <c r="AX66">
        <v>7.6719999999999997</v>
      </c>
      <c r="AY66">
        <v>0</v>
      </c>
      <c r="AZ66">
        <f t="shared" si="0"/>
        <v>76.14</v>
      </c>
      <c r="BA66">
        <f t="shared" si="1"/>
        <v>2565.7529069999987</v>
      </c>
      <c r="BD66">
        <v>14.7</v>
      </c>
      <c r="BE66">
        <v>8.67</v>
      </c>
      <c r="BF66">
        <v>1.76</v>
      </c>
      <c r="BG66">
        <v>0</v>
      </c>
      <c r="BH66">
        <v>6.94</v>
      </c>
      <c r="BI66">
        <v>8.15</v>
      </c>
      <c r="BJ66">
        <v>4.24</v>
      </c>
      <c r="BK66">
        <v>3.04</v>
      </c>
      <c r="BL66">
        <v>1.06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76.14</v>
      </c>
    </row>
    <row r="67" spans="1:75">
      <c r="A67" t="s">
        <v>109</v>
      </c>
      <c r="B67">
        <v>0</v>
      </c>
      <c r="C67">
        <v>0</v>
      </c>
      <c r="D67">
        <v>10.5</v>
      </c>
      <c r="E67">
        <v>0</v>
      </c>
      <c r="F67">
        <v>0</v>
      </c>
      <c r="G67">
        <v>34.752000000000002</v>
      </c>
      <c r="H67">
        <v>0</v>
      </c>
      <c r="I67">
        <v>80.007999999999996</v>
      </c>
      <c r="J67">
        <v>4.3840000000000003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88.5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40.370399999999997</v>
      </c>
      <c r="AH67">
        <v>70.172700000000006</v>
      </c>
      <c r="AI67">
        <v>0</v>
      </c>
      <c r="AJ67">
        <v>0</v>
      </c>
      <c r="AK67">
        <v>50.76</v>
      </c>
      <c r="AL67">
        <v>69.72</v>
      </c>
      <c r="AM67">
        <v>0</v>
      </c>
      <c r="AN67">
        <v>0.78432999999999997</v>
      </c>
      <c r="AO67">
        <v>28.812000000000001</v>
      </c>
      <c r="AP67">
        <v>0</v>
      </c>
      <c r="AQ67">
        <v>0</v>
      </c>
      <c r="AR67">
        <v>5.3807999999999998</v>
      </c>
      <c r="AS67">
        <v>0</v>
      </c>
      <c r="AT67">
        <v>14.9968</v>
      </c>
      <c r="AU67">
        <v>0</v>
      </c>
      <c r="AV67">
        <v>32.130000000000003</v>
      </c>
      <c r="AW67">
        <v>34.752000000000002</v>
      </c>
      <c r="AX67">
        <v>7.6719999999999997</v>
      </c>
      <c r="AY67">
        <v>0</v>
      </c>
      <c r="AZ67">
        <f t="shared" si="0"/>
        <v>76.14</v>
      </c>
      <c r="BA67">
        <f t="shared" si="1"/>
        <v>2565.7529069999987</v>
      </c>
      <c r="BD67">
        <v>14.7</v>
      </c>
      <c r="BE67">
        <v>8.67</v>
      </c>
      <c r="BF67">
        <v>1.76</v>
      </c>
      <c r="BG67">
        <v>0</v>
      </c>
      <c r="BH67">
        <v>6.94</v>
      </c>
      <c r="BI67">
        <v>8.15</v>
      </c>
      <c r="BJ67">
        <v>4.24</v>
      </c>
      <c r="BK67">
        <v>3.04</v>
      </c>
      <c r="BL67">
        <v>1.06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76.14</v>
      </c>
    </row>
    <row r="68" spans="1:75">
      <c r="A68" t="s">
        <v>110</v>
      </c>
      <c r="B68">
        <v>0</v>
      </c>
      <c r="C68">
        <v>0</v>
      </c>
      <c r="D68">
        <v>10.5</v>
      </c>
      <c r="E68">
        <v>0</v>
      </c>
      <c r="F68">
        <v>0</v>
      </c>
      <c r="G68">
        <v>34.752000000000002</v>
      </c>
      <c r="H68">
        <v>0</v>
      </c>
      <c r="I68">
        <v>80.007999999999996</v>
      </c>
      <c r="J68">
        <v>4.3840000000000003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88.5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40.370399999999997</v>
      </c>
      <c r="AH68">
        <v>70.172700000000006</v>
      </c>
      <c r="AI68">
        <v>0</v>
      </c>
      <c r="AJ68">
        <v>0</v>
      </c>
      <c r="AK68">
        <v>50.76</v>
      </c>
      <c r="AL68">
        <v>69.72</v>
      </c>
      <c r="AM68">
        <v>0</v>
      </c>
      <c r="AN68">
        <v>0.78432999999999997</v>
      </c>
      <c r="AO68">
        <v>28.812000000000001</v>
      </c>
      <c r="AP68">
        <v>0</v>
      </c>
      <c r="AQ68">
        <v>0</v>
      </c>
      <c r="AR68">
        <v>5.3807999999999998</v>
      </c>
      <c r="AS68">
        <v>0</v>
      </c>
      <c r="AT68">
        <v>14.9968</v>
      </c>
      <c r="AU68">
        <v>0</v>
      </c>
      <c r="AV68">
        <v>32.130000000000003</v>
      </c>
      <c r="AW68">
        <v>34.752000000000002</v>
      </c>
      <c r="AX68">
        <v>7.6719999999999997</v>
      </c>
      <c r="AY68">
        <v>0</v>
      </c>
      <c r="AZ68">
        <f t="shared" ref="AZ68:AZ98" si="3">BW68</f>
        <v>76.14</v>
      </c>
      <c r="BA68">
        <f t="shared" ref="BA68:BA98" si="4">SUM(B68:AZ68)</f>
        <v>2565.7529069999987</v>
      </c>
      <c r="BD68">
        <v>14.7</v>
      </c>
      <c r="BE68">
        <v>8.67</v>
      </c>
      <c r="BF68">
        <v>1.76</v>
      </c>
      <c r="BG68">
        <v>0</v>
      </c>
      <c r="BH68">
        <v>6.94</v>
      </c>
      <c r="BI68">
        <v>8.15</v>
      </c>
      <c r="BJ68">
        <v>4.24</v>
      </c>
      <c r="BK68">
        <v>3.04</v>
      </c>
      <c r="BL68">
        <v>1.06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76.14</v>
      </c>
    </row>
    <row r="69" spans="1:75">
      <c r="A69" t="s">
        <v>111</v>
      </c>
      <c r="B69">
        <v>0</v>
      </c>
      <c r="C69">
        <v>0</v>
      </c>
      <c r="D69">
        <v>10.5</v>
      </c>
      <c r="E69">
        <v>0</v>
      </c>
      <c r="F69">
        <v>0</v>
      </c>
      <c r="G69">
        <v>34.752000000000002</v>
      </c>
      <c r="H69">
        <v>0</v>
      </c>
      <c r="I69">
        <v>80.007999999999996</v>
      </c>
      <c r="J69">
        <v>4.3840000000000003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88.5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40.370399999999997</v>
      </c>
      <c r="AH69">
        <v>70.172700000000006</v>
      </c>
      <c r="AI69">
        <v>0</v>
      </c>
      <c r="AJ69">
        <v>0</v>
      </c>
      <c r="AK69">
        <v>50.76</v>
      </c>
      <c r="AL69">
        <v>69.72</v>
      </c>
      <c r="AM69">
        <v>0</v>
      </c>
      <c r="AN69">
        <v>0.78432999999999997</v>
      </c>
      <c r="AO69">
        <v>28.812000000000001</v>
      </c>
      <c r="AP69">
        <v>0</v>
      </c>
      <c r="AQ69">
        <v>10.08</v>
      </c>
      <c r="AR69">
        <v>5.3807999999999998</v>
      </c>
      <c r="AS69">
        <v>0</v>
      </c>
      <c r="AT69">
        <v>14.9968</v>
      </c>
      <c r="AU69">
        <v>0</v>
      </c>
      <c r="AV69">
        <v>32.130000000000003</v>
      </c>
      <c r="AW69">
        <v>34.752000000000002</v>
      </c>
      <c r="AX69">
        <v>7.6719999999999997</v>
      </c>
      <c r="AY69">
        <v>0</v>
      </c>
      <c r="AZ69">
        <f t="shared" si="3"/>
        <v>76.27</v>
      </c>
      <c r="BA69">
        <f t="shared" si="4"/>
        <v>2575.9629069999987</v>
      </c>
      <c r="BD69">
        <v>14.94</v>
      </c>
      <c r="BE69">
        <v>8.67</v>
      </c>
      <c r="BF69">
        <v>1.76</v>
      </c>
      <c r="BG69">
        <v>0</v>
      </c>
      <c r="BH69">
        <v>6.94</v>
      </c>
      <c r="BI69">
        <v>8.15</v>
      </c>
      <c r="BJ69">
        <v>4.24</v>
      </c>
      <c r="BK69">
        <v>2.93</v>
      </c>
      <c r="BL69">
        <v>1.06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76.27</v>
      </c>
    </row>
    <row r="70" spans="1:75">
      <c r="A70" t="s">
        <v>112</v>
      </c>
      <c r="B70">
        <v>0</v>
      </c>
      <c r="C70">
        <v>0</v>
      </c>
      <c r="D70">
        <v>10.5</v>
      </c>
      <c r="E70">
        <v>0</v>
      </c>
      <c r="F70">
        <v>0</v>
      </c>
      <c r="G70">
        <v>34.752000000000002</v>
      </c>
      <c r="H70">
        <v>0</v>
      </c>
      <c r="I70">
        <v>80.007999999999996</v>
      </c>
      <c r="J70">
        <v>4.3840000000000003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88.5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13.17004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40.370399999999997</v>
      </c>
      <c r="AH70">
        <v>70.172700000000006</v>
      </c>
      <c r="AI70">
        <v>0</v>
      </c>
      <c r="AJ70">
        <v>0</v>
      </c>
      <c r="AK70">
        <v>50.76</v>
      </c>
      <c r="AL70">
        <v>69.72</v>
      </c>
      <c r="AM70">
        <v>0</v>
      </c>
      <c r="AN70">
        <v>0.78432999999999997</v>
      </c>
      <c r="AO70">
        <v>28.812000000000001</v>
      </c>
      <c r="AP70">
        <v>0</v>
      </c>
      <c r="AQ70">
        <v>15.561</v>
      </c>
      <c r="AR70">
        <v>5.3807999999999998</v>
      </c>
      <c r="AS70">
        <v>0</v>
      </c>
      <c r="AT70">
        <v>14.9968</v>
      </c>
      <c r="AU70">
        <v>0</v>
      </c>
      <c r="AV70">
        <v>32.130000000000003</v>
      </c>
      <c r="AW70">
        <v>34.752000000000002</v>
      </c>
      <c r="AX70">
        <v>7.6719999999999997</v>
      </c>
      <c r="AY70">
        <v>0</v>
      </c>
      <c r="AZ70">
        <f t="shared" si="3"/>
        <v>76.27</v>
      </c>
      <c r="BA70">
        <f t="shared" si="4"/>
        <v>2581.4439069999989</v>
      </c>
      <c r="BD70">
        <v>14.94</v>
      </c>
      <c r="BE70">
        <v>8.67</v>
      </c>
      <c r="BF70">
        <v>1.76</v>
      </c>
      <c r="BG70">
        <v>0</v>
      </c>
      <c r="BH70">
        <v>6.94</v>
      </c>
      <c r="BI70">
        <v>8.15</v>
      </c>
      <c r="BJ70">
        <v>4.24</v>
      </c>
      <c r="BK70">
        <v>2.93</v>
      </c>
      <c r="BL70">
        <v>1.06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76.27</v>
      </c>
    </row>
    <row r="71" spans="1:75">
      <c r="A71" t="s">
        <v>113</v>
      </c>
      <c r="B71">
        <v>0</v>
      </c>
      <c r="C71">
        <v>0</v>
      </c>
      <c r="D71">
        <v>10.5</v>
      </c>
      <c r="E71">
        <v>0</v>
      </c>
      <c r="F71">
        <v>0</v>
      </c>
      <c r="G71">
        <v>34.752000000000002</v>
      </c>
      <c r="H71">
        <v>0</v>
      </c>
      <c r="I71">
        <v>80.007999999999996</v>
      </c>
      <c r="J71">
        <v>4.3840000000000003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88.5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7.0309999999999997</v>
      </c>
      <c r="AB71">
        <v>13.0634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40.370399999999997</v>
      </c>
      <c r="AH71">
        <v>70.172700000000006</v>
      </c>
      <c r="AI71">
        <v>0</v>
      </c>
      <c r="AJ71">
        <v>0</v>
      </c>
      <c r="AK71">
        <v>50.76</v>
      </c>
      <c r="AL71">
        <v>69.72</v>
      </c>
      <c r="AM71">
        <v>0</v>
      </c>
      <c r="AN71">
        <v>0.78432999999999997</v>
      </c>
      <c r="AO71">
        <v>28.812000000000001</v>
      </c>
      <c r="AP71">
        <v>0</v>
      </c>
      <c r="AQ71">
        <v>15.561</v>
      </c>
      <c r="AR71">
        <v>6.0533999999999999</v>
      </c>
      <c r="AS71">
        <v>0</v>
      </c>
      <c r="AT71">
        <v>14.9968</v>
      </c>
      <c r="AU71">
        <v>0</v>
      </c>
      <c r="AV71">
        <v>32.130000000000003</v>
      </c>
      <c r="AW71">
        <v>34.752000000000002</v>
      </c>
      <c r="AX71">
        <v>7.6719999999999997</v>
      </c>
      <c r="AY71">
        <v>0</v>
      </c>
      <c r="AZ71">
        <f t="shared" si="3"/>
        <v>76.27</v>
      </c>
      <c r="BA71">
        <f t="shared" si="4"/>
        <v>2589.0408669999988</v>
      </c>
      <c r="BD71">
        <v>14.94</v>
      </c>
      <c r="BE71">
        <v>8.67</v>
      </c>
      <c r="BF71">
        <v>1.76</v>
      </c>
      <c r="BG71">
        <v>0</v>
      </c>
      <c r="BH71">
        <v>6.94</v>
      </c>
      <c r="BI71">
        <v>8.15</v>
      </c>
      <c r="BJ71">
        <v>4.24</v>
      </c>
      <c r="BK71">
        <v>2.93</v>
      </c>
      <c r="BL71">
        <v>1.06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76.27</v>
      </c>
    </row>
    <row r="72" spans="1:75">
      <c r="A72" t="s">
        <v>114</v>
      </c>
      <c r="B72">
        <v>0</v>
      </c>
      <c r="C72">
        <v>0</v>
      </c>
      <c r="D72">
        <v>10.5</v>
      </c>
      <c r="E72">
        <v>0</v>
      </c>
      <c r="F72">
        <v>0</v>
      </c>
      <c r="G72">
        <v>34.752000000000002</v>
      </c>
      <c r="H72">
        <v>0</v>
      </c>
      <c r="I72">
        <v>80.007999999999996</v>
      </c>
      <c r="J72">
        <v>4.3840000000000003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88.5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21.093</v>
      </c>
      <c r="AB72">
        <v>13.0634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40.370399999999997</v>
      </c>
      <c r="AH72">
        <v>70.172700000000006</v>
      </c>
      <c r="AI72">
        <v>0</v>
      </c>
      <c r="AJ72">
        <v>0</v>
      </c>
      <c r="AK72">
        <v>50.76</v>
      </c>
      <c r="AL72">
        <v>46.48</v>
      </c>
      <c r="AM72">
        <v>0</v>
      </c>
      <c r="AN72">
        <v>0.78432999999999997</v>
      </c>
      <c r="AO72">
        <v>28.812000000000001</v>
      </c>
      <c r="AP72">
        <v>0</v>
      </c>
      <c r="AQ72">
        <v>15.561</v>
      </c>
      <c r="AR72">
        <v>6.0533999999999999</v>
      </c>
      <c r="AS72">
        <v>0</v>
      </c>
      <c r="AT72">
        <v>14.9968</v>
      </c>
      <c r="AU72">
        <v>0</v>
      </c>
      <c r="AV72">
        <v>32.130000000000003</v>
      </c>
      <c r="AW72">
        <v>34.752000000000002</v>
      </c>
      <c r="AX72">
        <v>7.6719999999999997</v>
      </c>
      <c r="AY72">
        <v>0</v>
      </c>
      <c r="AZ72">
        <f t="shared" si="3"/>
        <v>76.27</v>
      </c>
      <c r="BA72">
        <f t="shared" si="4"/>
        <v>2579.8628669999989</v>
      </c>
      <c r="BD72">
        <v>14.94</v>
      </c>
      <c r="BE72">
        <v>8.67</v>
      </c>
      <c r="BF72">
        <v>1.76</v>
      </c>
      <c r="BG72">
        <v>0</v>
      </c>
      <c r="BH72">
        <v>6.94</v>
      </c>
      <c r="BI72">
        <v>8.15</v>
      </c>
      <c r="BJ72">
        <v>4.24</v>
      </c>
      <c r="BK72">
        <v>2.93</v>
      </c>
      <c r="BL72">
        <v>1.06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76.27</v>
      </c>
    </row>
    <row r="73" spans="1:75">
      <c r="A73" t="s">
        <v>115</v>
      </c>
      <c r="B73">
        <v>0</v>
      </c>
      <c r="C73">
        <v>0</v>
      </c>
      <c r="D73">
        <v>10.5</v>
      </c>
      <c r="E73">
        <v>0</v>
      </c>
      <c r="F73">
        <v>0</v>
      </c>
      <c r="G73">
        <v>34.752000000000002</v>
      </c>
      <c r="H73">
        <v>0</v>
      </c>
      <c r="I73">
        <v>80.007999999999996</v>
      </c>
      <c r="J73">
        <v>4.3840000000000003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88.5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25.28</v>
      </c>
      <c r="AB73">
        <v>13.0634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40.370399999999997</v>
      </c>
      <c r="AH73">
        <v>70.172700000000006</v>
      </c>
      <c r="AI73">
        <v>0</v>
      </c>
      <c r="AJ73">
        <v>0</v>
      </c>
      <c r="AK73">
        <v>50.76</v>
      </c>
      <c r="AL73">
        <v>23.24</v>
      </c>
      <c r="AM73">
        <v>0</v>
      </c>
      <c r="AN73">
        <v>0.78432999999999997</v>
      </c>
      <c r="AO73">
        <v>28.812000000000001</v>
      </c>
      <c r="AP73">
        <v>0</v>
      </c>
      <c r="AQ73">
        <v>15.561</v>
      </c>
      <c r="AR73">
        <v>7.8021599999999998</v>
      </c>
      <c r="AS73">
        <v>0</v>
      </c>
      <c r="AT73">
        <v>14.9968</v>
      </c>
      <c r="AU73">
        <v>0</v>
      </c>
      <c r="AV73">
        <v>32.130000000000003</v>
      </c>
      <c r="AW73">
        <v>34.752000000000002</v>
      </c>
      <c r="AX73">
        <v>7.6719999999999997</v>
      </c>
      <c r="AY73">
        <v>0</v>
      </c>
      <c r="AZ73">
        <f t="shared" si="3"/>
        <v>76.08</v>
      </c>
      <c r="BA73">
        <f t="shared" si="4"/>
        <v>2556.9148269999991</v>
      </c>
      <c r="BD73">
        <v>15.28</v>
      </c>
      <c r="BE73">
        <v>8.67</v>
      </c>
      <c r="BF73">
        <v>1.76</v>
      </c>
      <c r="BG73">
        <v>0</v>
      </c>
      <c r="BH73">
        <v>6.94</v>
      </c>
      <c r="BI73">
        <v>8.15</v>
      </c>
      <c r="BJ73">
        <v>4.24</v>
      </c>
      <c r="BK73">
        <v>2.93</v>
      </c>
      <c r="BL73">
        <v>1.06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3.98</v>
      </c>
      <c r="BS73">
        <v>0.46</v>
      </c>
      <c r="BT73">
        <v>0</v>
      </c>
      <c r="BU73">
        <v>0</v>
      </c>
      <c r="BV73">
        <v>0</v>
      </c>
      <c r="BW73">
        <f t="shared" si="5"/>
        <v>76.08</v>
      </c>
    </row>
    <row r="74" spans="1:75">
      <c r="A74" t="s">
        <v>116</v>
      </c>
      <c r="B74">
        <v>0</v>
      </c>
      <c r="C74">
        <v>0</v>
      </c>
      <c r="D74">
        <v>10.5</v>
      </c>
      <c r="E74">
        <v>0</v>
      </c>
      <c r="F74">
        <v>0</v>
      </c>
      <c r="G74">
        <v>34.752000000000002</v>
      </c>
      <c r="H74">
        <v>0</v>
      </c>
      <c r="I74">
        <v>80.007999999999996</v>
      </c>
      <c r="J74">
        <v>4.3840000000000003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88.5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25.28</v>
      </c>
      <c r="AB74">
        <v>13.0634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40.370399999999997</v>
      </c>
      <c r="AH74">
        <v>76.991100000000003</v>
      </c>
      <c r="AI74">
        <v>3.1825000000000001</v>
      </c>
      <c r="AJ74">
        <v>0</v>
      </c>
      <c r="AK74">
        <v>50.76</v>
      </c>
      <c r="AL74">
        <v>23.24</v>
      </c>
      <c r="AM74">
        <v>5.1986999999999997</v>
      </c>
      <c r="AN74">
        <v>0.78432999999999997</v>
      </c>
      <c r="AO74">
        <v>28.812000000000001</v>
      </c>
      <c r="AP74">
        <v>0</v>
      </c>
      <c r="AQ74">
        <v>29.61</v>
      </c>
      <c r="AR74">
        <v>7.8021599999999998</v>
      </c>
      <c r="AS74">
        <v>0</v>
      </c>
      <c r="AT74">
        <v>14.9968</v>
      </c>
      <c r="AU74">
        <v>0</v>
      </c>
      <c r="AV74">
        <v>32.130000000000003</v>
      </c>
      <c r="AW74">
        <v>34.752000000000002</v>
      </c>
      <c r="AX74">
        <v>7.6719999999999997</v>
      </c>
      <c r="AY74">
        <v>0</v>
      </c>
      <c r="AZ74">
        <f t="shared" si="3"/>
        <v>76.279999999999987</v>
      </c>
      <c r="BA74">
        <f t="shared" si="4"/>
        <v>2586.3634269999993</v>
      </c>
      <c r="BD74">
        <v>15.48</v>
      </c>
      <c r="BE74">
        <v>8.67</v>
      </c>
      <c r="BF74">
        <v>1.76</v>
      </c>
      <c r="BG74">
        <v>0</v>
      </c>
      <c r="BH74">
        <v>6.94</v>
      </c>
      <c r="BI74">
        <v>8.15</v>
      </c>
      <c r="BJ74">
        <v>4.24</v>
      </c>
      <c r="BK74">
        <v>2.93</v>
      </c>
      <c r="BL74">
        <v>1.06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3.98</v>
      </c>
      <c r="BS74">
        <v>0.46</v>
      </c>
      <c r="BT74">
        <v>0</v>
      </c>
      <c r="BU74">
        <v>0</v>
      </c>
      <c r="BV74">
        <v>0</v>
      </c>
      <c r="BW74">
        <f t="shared" si="5"/>
        <v>76.279999999999987</v>
      </c>
    </row>
    <row r="75" spans="1:75">
      <c r="A75" t="s">
        <v>117</v>
      </c>
      <c r="B75">
        <v>0</v>
      </c>
      <c r="C75">
        <v>0</v>
      </c>
      <c r="D75">
        <v>10.5</v>
      </c>
      <c r="E75">
        <v>0</v>
      </c>
      <c r="F75">
        <v>0</v>
      </c>
      <c r="G75">
        <v>34.752000000000002</v>
      </c>
      <c r="H75">
        <v>0</v>
      </c>
      <c r="I75">
        <v>80.007999999999996</v>
      </c>
      <c r="J75">
        <v>4.3840000000000003</v>
      </c>
      <c r="K75">
        <v>177.77069700000001</v>
      </c>
      <c r="L75">
        <v>653.15250000000003</v>
      </c>
      <c r="M75">
        <v>92</v>
      </c>
      <c r="N75">
        <v>118.125</v>
      </c>
      <c r="O75">
        <v>123.66562500000001</v>
      </c>
      <c r="P75">
        <v>88.5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25.28</v>
      </c>
      <c r="AB75">
        <v>13.0634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40.370399999999997</v>
      </c>
      <c r="AH75">
        <v>93.563599999999994</v>
      </c>
      <c r="AI75">
        <v>3.819</v>
      </c>
      <c r="AJ75">
        <v>0</v>
      </c>
      <c r="AK75">
        <v>50.76</v>
      </c>
      <c r="AL75">
        <v>23.24</v>
      </c>
      <c r="AM75">
        <v>8.5312000000000001</v>
      </c>
      <c r="AN75">
        <v>0.76519999999999999</v>
      </c>
      <c r="AO75">
        <v>27.93</v>
      </c>
      <c r="AP75">
        <v>0</v>
      </c>
      <c r="AQ75">
        <v>29.61</v>
      </c>
      <c r="AR75">
        <v>10.7616</v>
      </c>
      <c r="AS75">
        <v>0</v>
      </c>
      <c r="AT75">
        <v>14.9968</v>
      </c>
      <c r="AU75">
        <v>0</v>
      </c>
      <c r="AV75">
        <v>32.130000000000003</v>
      </c>
      <c r="AW75">
        <v>34.752000000000002</v>
      </c>
      <c r="AX75">
        <v>7.6719999999999997</v>
      </c>
      <c r="AY75">
        <v>0</v>
      </c>
      <c r="AZ75">
        <f t="shared" si="3"/>
        <v>76.48</v>
      </c>
      <c r="BA75">
        <f t="shared" si="4"/>
        <v>2588.7207069999995</v>
      </c>
      <c r="BD75">
        <v>15.68</v>
      </c>
      <c r="BE75">
        <v>8.67</v>
      </c>
      <c r="BF75">
        <v>1.76</v>
      </c>
      <c r="BG75">
        <v>0</v>
      </c>
      <c r="BH75">
        <v>6.94</v>
      </c>
      <c r="BI75">
        <v>8.15</v>
      </c>
      <c r="BJ75">
        <v>4.24</v>
      </c>
      <c r="BK75">
        <v>2.93</v>
      </c>
      <c r="BL75">
        <v>1.06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3.98</v>
      </c>
      <c r="BS75">
        <v>0.46</v>
      </c>
      <c r="BT75">
        <v>0</v>
      </c>
      <c r="BU75">
        <v>0</v>
      </c>
      <c r="BV75">
        <v>0</v>
      </c>
      <c r="BW75">
        <f t="shared" si="5"/>
        <v>76.48</v>
      </c>
    </row>
    <row r="76" spans="1:75">
      <c r="A76" t="s">
        <v>118</v>
      </c>
      <c r="B76">
        <v>0</v>
      </c>
      <c r="C76">
        <v>0</v>
      </c>
      <c r="D76">
        <v>10.5</v>
      </c>
      <c r="E76">
        <v>0</v>
      </c>
      <c r="F76">
        <v>0</v>
      </c>
      <c r="G76">
        <v>34.752000000000002</v>
      </c>
      <c r="H76">
        <v>0</v>
      </c>
      <c r="I76">
        <v>80.007999999999996</v>
      </c>
      <c r="J76">
        <v>4.3840000000000003</v>
      </c>
      <c r="K76">
        <v>177.77069700000001</v>
      </c>
      <c r="L76">
        <v>653.15250000000003</v>
      </c>
      <c r="M76">
        <v>92</v>
      </c>
      <c r="N76">
        <v>118.125</v>
      </c>
      <c r="O76">
        <v>123.66562500000001</v>
      </c>
      <c r="P76">
        <v>88.5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25.28</v>
      </c>
      <c r="AB76">
        <v>13.0634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40.370399999999997</v>
      </c>
      <c r="AH76">
        <v>113.64</v>
      </c>
      <c r="AI76">
        <v>11.457000000000001</v>
      </c>
      <c r="AJ76">
        <v>0</v>
      </c>
      <c r="AK76">
        <v>50.76</v>
      </c>
      <c r="AL76">
        <v>23.24</v>
      </c>
      <c r="AM76">
        <v>10.5307</v>
      </c>
      <c r="AN76">
        <v>0.76519999999999999</v>
      </c>
      <c r="AO76">
        <v>27.93</v>
      </c>
      <c r="AP76">
        <v>0</v>
      </c>
      <c r="AQ76">
        <v>46.683</v>
      </c>
      <c r="AR76">
        <v>10.7616</v>
      </c>
      <c r="AS76">
        <v>0</v>
      </c>
      <c r="AT76">
        <v>14.9968</v>
      </c>
      <c r="AU76">
        <v>0</v>
      </c>
      <c r="AV76">
        <v>32.130000000000003</v>
      </c>
      <c r="AW76">
        <v>34.752000000000002</v>
      </c>
      <c r="AX76">
        <v>7.6719999999999997</v>
      </c>
      <c r="AY76">
        <v>0</v>
      </c>
      <c r="AZ76">
        <f t="shared" si="3"/>
        <v>76.679999999999993</v>
      </c>
      <c r="BA76">
        <f t="shared" si="4"/>
        <v>2645.3854469999987</v>
      </c>
      <c r="BD76">
        <v>15.88</v>
      </c>
      <c r="BE76">
        <v>8.67</v>
      </c>
      <c r="BF76">
        <v>1.76</v>
      </c>
      <c r="BG76">
        <v>0</v>
      </c>
      <c r="BH76">
        <v>6.94</v>
      </c>
      <c r="BI76">
        <v>8.15</v>
      </c>
      <c r="BJ76">
        <v>4.24</v>
      </c>
      <c r="BK76">
        <v>2.93</v>
      </c>
      <c r="BL76">
        <v>1.06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3.98</v>
      </c>
      <c r="BS76">
        <v>0.46</v>
      </c>
      <c r="BT76">
        <v>0</v>
      </c>
      <c r="BU76">
        <v>0</v>
      </c>
      <c r="BV76">
        <v>0</v>
      </c>
      <c r="BW76">
        <f t="shared" si="5"/>
        <v>76.679999999999993</v>
      </c>
    </row>
    <row r="77" spans="1:75">
      <c r="A77" t="s">
        <v>119</v>
      </c>
      <c r="B77">
        <v>0</v>
      </c>
      <c r="C77">
        <v>0</v>
      </c>
      <c r="D77">
        <v>10.5</v>
      </c>
      <c r="E77">
        <v>0</v>
      </c>
      <c r="F77">
        <v>0</v>
      </c>
      <c r="G77">
        <v>34.752000000000002</v>
      </c>
      <c r="H77">
        <v>0</v>
      </c>
      <c r="I77">
        <v>80.007999999999996</v>
      </c>
      <c r="J77">
        <v>4.3840000000000003</v>
      </c>
      <c r="K77">
        <v>177.77069700000001</v>
      </c>
      <c r="L77">
        <v>653.15250000000003</v>
      </c>
      <c r="M77">
        <v>92</v>
      </c>
      <c r="N77">
        <v>118.125</v>
      </c>
      <c r="O77">
        <v>123.66562500000001</v>
      </c>
      <c r="P77">
        <v>88.5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42.106999999999999</v>
      </c>
      <c r="AB77">
        <v>26.34008</v>
      </c>
      <c r="AC77">
        <v>29.033519999999999</v>
      </c>
      <c r="AD77">
        <v>36.544144000000003</v>
      </c>
      <c r="AE77">
        <v>48.112499999999997</v>
      </c>
      <c r="AF77">
        <v>17.748000000000001</v>
      </c>
      <c r="AG77">
        <v>40.370399999999997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0.76519999999999999</v>
      </c>
      <c r="AO77">
        <v>27.93</v>
      </c>
      <c r="AP77">
        <v>0</v>
      </c>
      <c r="AQ77">
        <v>62.244</v>
      </c>
      <c r="AR77">
        <v>10.7616</v>
      </c>
      <c r="AS77">
        <v>0</v>
      </c>
      <c r="AT77">
        <v>14.9968</v>
      </c>
      <c r="AU77">
        <v>0</v>
      </c>
      <c r="AV77">
        <v>32.130000000000003</v>
      </c>
      <c r="AW77">
        <v>34.752000000000002</v>
      </c>
      <c r="AX77">
        <v>7.6719999999999997</v>
      </c>
      <c r="AY77">
        <v>0</v>
      </c>
      <c r="AZ77">
        <f t="shared" si="3"/>
        <v>76.849999999999994</v>
      </c>
      <c r="BA77">
        <f t="shared" si="4"/>
        <v>2781.3129309999999</v>
      </c>
      <c r="BD77">
        <v>15.88</v>
      </c>
      <c r="BE77">
        <v>8.67</v>
      </c>
      <c r="BF77">
        <v>1.76</v>
      </c>
      <c r="BG77">
        <v>0</v>
      </c>
      <c r="BH77">
        <v>6.94</v>
      </c>
      <c r="BI77">
        <v>8.15</v>
      </c>
      <c r="BJ77">
        <v>4.24</v>
      </c>
      <c r="BK77">
        <v>3.1</v>
      </c>
      <c r="BL77">
        <v>1.06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3.98</v>
      </c>
      <c r="BS77">
        <v>0.46</v>
      </c>
      <c r="BT77">
        <v>0</v>
      </c>
      <c r="BU77">
        <v>0</v>
      </c>
      <c r="BV77">
        <v>0</v>
      </c>
      <c r="BW77">
        <f t="shared" si="5"/>
        <v>76.849999999999994</v>
      </c>
    </row>
    <row r="78" spans="1:75">
      <c r="A78" t="s">
        <v>120</v>
      </c>
      <c r="B78">
        <v>0</v>
      </c>
      <c r="C78">
        <v>0</v>
      </c>
      <c r="D78">
        <v>10.5</v>
      </c>
      <c r="E78">
        <v>0</v>
      </c>
      <c r="F78">
        <v>0</v>
      </c>
      <c r="G78">
        <v>34.752000000000002</v>
      </c>
      <c r="H78">
        <v>0</v>
      </c>
      <c r="I78">
        <v>80.007999999999996</v>
      </c>
      <c r="J78">
        <v>4.3840000000000003</v>
      </c>
      <c r="K78">
        <v>177.77069700000001</v>
      </c>
      <c r="L78">
        <v>653.15250000000003</v>
      </c>
      <c r="M78">
        <v>92</v>
      </c>
      <c r="N78">
        <v>118.125</v>
      </c>
      <c r="O78">
        <v>123.66562500000001</v>
      </c>
      <c r="P78">
        <v>88.5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40.370399999999997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0.76519999999999999</v>
      </c>
      <c r="AO78">
        <v>27.93</v>
      </c>
      <c r="AP78">
        <v>3.843</v>
      </c>
      <c r="AQ78">
        <v>62.244</v>
      </c>
      <c r="AR78">
        <v>10.7616</v>
      </c>
      <c r="AS78">
        <v>0</v>
      </c>
      <c r="AT78">
        <v>14.9968</v>
      </c>
      <c r="AU78">
        <v>0</v>
      </c>
      <c r="AV78">
        <v>32.130000000000003</v>
      </c>
      <c r="AW78">
        <v>34.752000000000002</v>
      </c>
      <c r="AX78">
        <v>7.6719999999999997</v>
      </c>
      <c r="AY78">
        <v>0</v>
      </c>
      <c r="AZ78">
        <f t="shared" si="3"/>
        <v>76.849999999999994</v>
      </c>
      <c r="BA78">
        <f t="shared" si="4"/>
        <v>2828.476107</v>
      </c>
      <c r="BD78">
        <v>15.88</v>
      </c>
      <c r="BE78">
        <v>8.67</v>
      </c>
      <c r="BF78">
        <v>1.76</v>
      </c>
      <c r="BG78">
        <v>0</v>
      </c>
      <c r="BH78">
        <v>6.94</v>
      </c>
      <c r="BI78">
        <v>8.15</v>
      </c>
      <c r="BJ78">
        <v>4.24</v>
      </c>
      <c r="BK78">
        <v>3.1</v>
      </c>
      <c r="BL78">
        <v>1.06</v>
      </c>
      <c r="BM78">
        <v>0</v>
      </c>
      <c r="BN78">
        <v>0</v>
      </c>
      <c r="BO78">
        <v>18.149999999999999</v>
      </c>
      <c r="BP78">
        <v>4.46</v>
      </c>
      <c r="BQ78">
        <v>0</v>
      </c>
      <c r="BR78">
        <v>3.98</v>
      </c>
      <c r="BS78">
        <v>0.46</v>
      </c>
      <c r="BT78">
        <v>0</v>
      </c>
      <c r="BU78">
        <v>0</v>
      </c>
      <c r="BV78">
        <v>0</v>
      </c>
      <c r="BW78">
        <f t="shared" si="5"/>
        <v>76.849999999999994</v>
      </c>
    </row>
    <row r="79" spans="1:75">
      <c r="A79" t="s">
        <v>121</v>
      </c>
      <c r="B79">
        <v>0</v>
      </c>
      <c r="C79">
        <v>0</v>
      </c>
      <c r="D79">
        <v>10.5</v>
      </c>
      <c r="E79">
        <v>0</v>
      </c>
      <c r="F79">
        <v>0</v>
      </c>
      <c r="G79">
        <v>34.752000000000002</v>
      </c>
      <c r="H79">
        <v>0</v>
      </c>
      <c r="I79">
        <v>80.007999999999996</v>
      </c>
      <c r="J79">
        <v>4.3840000000000003</v>
      </c>
      <c r="K79">
        <v>177.77069700000001</v>
      </c>
      <c r="L79">
        <v>653.15250000000003</v>
      </c>
      <c r="M79">
        <v>92</v>
      </c>
      <c r="N79">
        <v>118.125</v>
      </c>
      <c r="O79">
        <v>123.66562500000001</v>
      </c>
      <c r="P79">
        <v>88.5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40.370399999999997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0.76519999999999999</v>
      </c>
      <c r="AO79">
        <v>27.341999999999999</v>
      </c>
      <c r="AP79">
        <v>7.6859999999999999</v>
      </c>
      <c r="AQ79">
        <v>62.244</v>
      </c>
      <c r="AR79">
        <v>10.7616</v>
      </c>
      <c r="AS79">
        <v>0</v>
      </c>
      <c r="AT79">
        <v>14.9968</v>
      </c>
      <c r="AU79">
        <v>0</v>
      </c>
      <c r="AV79">
        <v>32.130000000000003</v>
      </c>
      <c r="AW79">
        <v>34.752000000000002</v>
      </c>
      <c r="AX79">
        <v>7.6719999999999997</v>
      </c>
      <c r="AY79">
        <v>0</v>
      </c>
      <c r="AZ79">
        <f t="shared" si="3"/>
        <v>77.23</v>
      </c>
      <c r="BA79">
        <f t="shared" si="4"/>
        <v>2832.1111070000006</v>
      </c>
      <c r="BD79">
        <v>16.260000000000002</v>
      </c>
      <c r="BE79">
        <v>8.67</v>
      </c>
      <c r="BF79">
        <v>1.76</v>
      </c>
      <c r="BG79">
        <v>0</v>
      </c>
      <c r="BH79">
        <v>6.94</v>
      </c>
      <c r="BI79">
        <v>8.15</v>
      </c>
      <c r="BJ79">
        <v>4.24</v>
      </c>
      <c r="BK79">
        <v>3.1</v>
      </c>
      <c r="BL79">
        <v>1.06</v>
      </c>
      <c r="BM79">
        <v>0</v>
      </c>
      <c r="BN79">
        <v>0</v>
      </c>
      <c r="BO79">
        <v>18.149999999999999</v>
      </c>
      <c r="BP79">
        <v>4.46</v>
      </c>
      <c r="BQ79">
        <v>0</v>
      </c>
      <c r="BR79">
        <v>3.98</v>
      </c>
      <c r="BS79">
        <v>0.46</v>
      </c>
      <c r="BT79">
        <v>0</v>
      </c>
      <c r="BU79">
        <v>0</v>
      </c>
      <c r="BV79">
        <v>0</v>
      </c>
      <c r="BW79">
        <f t="shared" si="5"/>
        <v>77.23</v>
      </c>
    </row>
    <row r="80" spans="1:75">
      <c r="A80" t="s">
        <v>122</v>
      </c>
      <c r="B80">
        <v>0</v>
      </c>
      <c r="C80">
        <v>0</v>
      </c>
      <c r="D80">
        <v>10.5</v>
      </c>
      <c r="E80">
        <v>0</v>
      </c>
      <c r="F80">
        <v>0</v>
      </c>
      <c r="G80">
        <v>34.752000000000002</v>
      </c>
      <c r="H80">
        <v>0</v>
      </c>
      <c r="I80">
        <v>80.007999999999996</v>
      </c>
      <c r="J80">
        <v>4.3840000000000003</v>
      </c>
      <c r="K80">
        <v>177.77069700000001</v>
      </c>
      <c r="L80">
        <v>653.15250000000003</v>
      </c>
      <c r="M80">
        <v>92</v>
      </c>
      <c r="N80">
        <v>118.125</v>
      </c>
      <c r="O80">
        <v>123.66562500000001</v>
      </c>
      <c r="P80">
        <v>88.5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40.370399999999997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0.76519999999999999</v>
      </c>
      <c r="AO80">
        <v>27.341999999999999</v>
      </c>
      <c r="AP80">
        <v>7.6859999999999999</v>
      </c>
      <c r="AQ80">
        <v>62.244</v>
      </c>
      <c r="AR80">
        <v>10.7616</v>
      </c>
      <c r="AS80">
        <v>0</v>
      </c>
      <c r="AT80">
        <v>14.9968</v>
      </c>
      <c r="AU80">
        <v>0</v>
      </c>
      <c r="AV80">
        <v>32.130000000000003</v>
      </c>
      <c r="AW80">
        <v>34.752000000000002</v>
      </c>
      <c r="AX80">
        <v>7.6719999999999997</v>
      </c>
      <c r="AY80">
        <v>0</v>
      </c>
      <c r="AZ80">
        <f t="shared" si="3"/>
        <v>77.23</v>
      </c>
      <c r="BA80">
        <f t="shared" si="4"/>
        <v>2832.1111070000006</v>
      </c>
      <c r="BD80">
        <v>16.260000000000002</v>
      </c>
      <c r="BE80">
        <v>8.67</v>
      </c>
      <c r="BF80">
        <v>1.76</v>
      </c>
      <c r="BG80">
        <v>0</v>
      </c>
      <c r="BH80">
        <v>6.94</v>
      </c>
      <c r="BI80">
        <v>8.15</v>
      </c>
      <c r="BJ80">
        <v>4.24</v>
      </c>
      <c r="BK80">
        <v>3.1</v>
      </c>
      <c r="BL80">
        <v>1.06</v>
      </c>
      <c r="BM80">
        <v>0</v>
      </c>
      <c r="BN80">
        <v>0</v>
      </c>
      <c r="BO80">
        <v>18.149999999999999</v>
      </c>
      <c r="BP80">
        <v>4.46</v>
      </c>
      <c r="BQ80">
        <v>0</v>
      </c>
      <c r="BR80">
        <v>3.98</v>
      </c>
      <c r="BS80">
        <v>0.46</v>
      </c>
      <c r="BT80">
        <v>0</v>
      </c>
      <c r="BU80">
        <v>0</v>
      </c>
      <c r="BV80">
        <v>0</v>
      </c>
      <c r="BW80">
        <f t="shared" si="5"/>
        <v>77.23</v>
      </c>
    </row>
    <row r="81" spans="1:75">
      <c r="A81" t="s">
        <v>123</v>
      </c>
      <c r="B81">
        <v>0</v>
      </c>
      <c r="C81">
        <v>0</v>
      </c>
      <c r="D81">
        <v>10.5</v>
      </c>
      <c r="E81">
        <v>0</v>
      </c>
      <c r="F81">
        <v>0</v>
      </c>
      <c r="G81">
        <v>34.752000000000002</v>
      </c>
      <c r="H81">
        <v>0</v>
      </c>
      <c r="I81">
        <v>80.007999999999996</v>
      </c>
      <c r="J81">
        <v>4.3840000000000003</v>
      </c>
      <c r="K81">
        <v>177.77069700000001</v>
      </c>
      <c r="L81">
        <v>653.15250000000003</v>
      </c>
      <c r="M81">
        <v>92</v>
      </c>
      <c r="N81">
        <v>118.125</v>
      </c>
      <c r="O81">
        <v>123.66562500000001</v>
      </c>
      <c r="P81">
        <v>88.5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40.370399999999997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0.76519999999999999</v>
      </c>
      <c r="AO81">
        <v>27.341999999999999</v>
      </c>
      <c r="AP81">
        <v>12.9381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32.130000000000003</v>
      </c>
      <c r="AW81">
        <v>34.752000000000002</v>
      </c>
      <c r="AX81">
        <v>7.6719999999999997</v>
      </c>
      <c r="AY81">
        <v>0</v>
      </c>
      <c r="AZ81">
        <f t="shared" si="3"/>
        <v>77.63</v>
      </c>
      <c r="BA81">
        <f t="shared" si="4"/>
        <v>2837.7632070000004</v>
      </c>
      <c r="BD81">
        <v>16.66</v>
      </c>
      <c r="BE81">
        <v>8.67</v>
      </c>
      <c r="BF81">
        <v>1.76</v>
      </c>
      <c r="BG81">
        <v>0</v>
      </c>
      <c r="BH81">
        <v>6.94</v>
      </c>
      <c r="BI81">
        <v>8.15</v>
      </c>
      <c r="BJ81">
        <v>4.24</v>
      </c>
      <c r="BK81">
        <v>3.1</v>
      </c>
      <c r="BL81">
        <v>1.06</v>
      </c>
      <c r="BM81">
        <v>0</v>
      </c>
      <c r="BN81">
        <v>0</v>
      </c>
      <c r="BO81">
        <v>18.149999999999999</v>
      </c>
      <c r="BP81">
        <v>4.46</v>
      </c>
      <c r="BQ81">
        <v>0</v>
      </c>
      <c r="BR81">
        <v>3.98</v>
      </c>
      <c r="BS81">
        <v>0.46</v>
      </c>
      <c r="BT81">
        <v>0</v>
      </c>
      <c r="BU81">
        <v>0</v>
      </c>
      <c r="BV81">
        <v>0</v>
      </c>
      <c r="BW81">
        <f t="shared" si="5"/>
        <v>77.63</v>
      </c>
    </row>
    <row r="82" spans="1:75">
      <c r="A82" t="s">
        <v>124</v>
      </c>
      <c r="B82">
        <v>0</v>
      </c>
      <c r="C82">
        <v>0</v>
      </c>
      <c r="D82">
        <v>10.5</v>
      </c>
      <c r="E82">
        <v>0</v>
      </c>
      <c r="F82">
        <v>0</v>
      </c>
      <c r="G82">
        <v>34.752000000000002</v>
      </c>
      <c r="H82">
        <v>0</v>
      </c>
      <c r="I82">
        <v>80.007999999999996</v>
      </c>
      <c r="J82">
        <v>4.3840000000000003</v>
      </c>
      <c r="K82">
        <v>177.77069700000001</v>
      </c>
      <c r="L82">
        <v>653.15250000000003</v>
      </c>
      <c r="M82">
        <v>92</v>
      </c>
      <c r="N82">
        <v>118.125</v>
      </c>
      <c r="O82">
        <v>123.66562500000001</v>
      </c>
      <c r="P82">
        <v>88.5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40.370399999999997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0.76519999999999999</v>
      </c>
      <c r="AO82">
        <v>27.341999999999999</v>
      </c>
      <c r="AP82">
        <v>12.9381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32.130000000000003</v>
      </c>
      <c r="AW82">
        <v>34.752000000000002</v>
      </c>
      <c r="AX82">
        <v>7.6719999999999997</v>
      </c>
      <c r="AY82">
        <v>0</v>
      </c>
      <c r="AZ82">
        <f t="shared" si="3"/>
        <v>77.63</v>
      </c>
      <c r="BA82">
        <f t="shared" si="4"/>
        <v>2837.7632070000004</v>
      </c>
      <c r="BD82">
        <v>16.66</v>
      </c>
      <c r="BE82">
        <v>8.67</v>
      </c>
      <c r="BF82">
        <v>1.76</v>
      </c>
      <c r="BG82">
        <v>0</v>
      </c>
      <c r="BH82">
        <v>6.94</v>
      </c>
      <c r="BI82">
        <v>8.15</v>
      </c>
      <c r="BJ82">
        <v>4.24</v>
      </c>
      <c r="BK82">
        <v>3.1</v>
      </c>
      <c r="BL82">
        <v>1.06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3.98</v>
      </c>
      <c r="BS82">
        <v>0.46</v>
      </c>
      <c r="BT82">
        <v>0</v>
      </c>
      <c r="BU82">
        <v>0</v>
      </c>
      <c r="BV82">
        <v>0</v>
      </c>
      <c r="BW82">
        <f t="shared" si="5"/>
        <v>77.63</v>
      </c>
    </row>
    <row r="83" spans="1:75">
      <c r="A83" t="s">
        <v>125</v>
      </c>
      <c r="B83">
        <v>0</v>
      </c>
      <c r="C83">
        <v>0</v>
      </c>
      <c r="D83">
        <v>10.5</v>
      </c>
      <c r="E83">
        <v>0</v>
      </c>
      <c r="F83">
        <v>0</v>
      </c>
      <c r="G83">
        <v>34.752000000000002</v>
      </c>
      <c r="H83">
        <v>0</v>
      </c>
      <c r="I83">
        <v>80.007999999999996</v>
      </c>
      <c r="J83">
        <v>4.3840000000000003</v>
      </c>
      <c r="K83">
        <v>177.77069700000001</v>
      </c>
      <c r="L83">
        <v>653.15250000000003</v>
      </c>
      <c r="M83">
        <v>92</v>
      </c>
      <c r="N83">
        <v>118.125</v>
      </c>
      <c r="O83">
        <v>123.66562500000001</v>
      </c>
      <c r="P83">
        <v>88.5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40.370399999999997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0.76519999999999999</v>
      </c>
      <c r="AO83">
        <v>27.341999999999999</v>
      </c>
      <c r="AP83">
        <v>12.9381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32.130000000000003</v>
      </c>
      <c r="AW83">
        <v>34.752000000000002</v>
      </c>
      <c r="AX83">
        <v>7.6719999999999997</v>
      </c>
      <c r="AY83">
        <v>0</v>
      </c>
      <c r="AZ83">
        <f t="shared" si="3"/>
        <v>77.3</v>
      </c>
      <c r="BA83">
        <f t="shared" si="4"/>
        <v>2794.9150070000001</v>
      </c>
      <c r="BD83">
        <v>17.059999999999999</v>
      </c>
      <c r="BE83">
        <v>8.67</v>
      </c>
      <c r="BF83">
        <v>1.76</v>
      </c>
      <c r="BG83">
        <v>0</v>
      </c>
      <c r="BH83">
        <v>6.94</v>
      </c>
      <c r="BI83">
        <v>8.15</v>
      </c>
      <c r="BJ83">
        <v>4.24</v>
      </c>
      <c r="BK83">
        <v>3.1</v>
      </c>
      <c r="BL83">
        <v>1.06</v>
      </c>
      <c r="BM83">
        <v>0</v>
      </c>
      <c r="BN83">
        <v>0</v>
      </c>
      <c r="BO83">
        <v>17.54</v>
      </c>
      <c r="BP83">
        <v>4.46</v>
      </c>
      <c r="BQ83">
        <v>0</v>
      </c>
      <c r="BR83">
        <v>3.86</v>
      </c>
      <c r="BS83">
        <v>0.46</v>
      </c>
      <c r="BT83">
        <v>0</v>
      </c>
      <c r="BU83">
        <v>0</v>
      </c>
      <c r="BV83">
        <v>0</v>
      </c>
      <c r="BW83">
        <f t="shared" si="5"/>
        <v>77.3</v>
      </c>
    </row>
    <row r="84" spans="1:75">
      <c r="A84" t="s">
        <v>126</v>
      </c>
      <c r="B84">
        <v>0</v>
      </c>
      <c r="C84">
        <v>0</v>
      </c>
      <c r="D84">
        <v>10.5</v>
      </c>
      <c r="E84">
        <v>0</v>
      </c>
      <c r="F84">
        <v>0</v>
      </c>
      <c r="G84">
        <v>34.752000000000002</v>
      </c>
      <c r="H84">
        <v>0</v>
      </c>
      <c r="I84">
        <v>80.007999999999996</v>
      </c>
      <c r="J84">
        <v>4.3840000000000003</v>
      </c>
      <c r="K84">
        <v>177.77069700000001</v>
      </c>
      <c r="L84">
        <v>653.15250000000003</v>
      </c>
      <c r="M84">
        <v>92</v>
      </c>
      <c r="N84">
        <v>118.125</v>
      </c>
      <c r="O84">
        <v>123.66562500000001</v>
      </c>
      <c r="P84">
        <v>88.5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40.370399999999997</v>
      </c>
      <c r="AH84">
        <v>140.34540000000001</v>
      </c>
      <c r="AI84">
        <v>1.2729999999999999</v>
      </c>
      <c r="AJ84">
        <v>0</v>
      </c>
      <c r="AK84">
        <v>50.76</v>
      </c>
      <c r="AL84">
        <v>23.24</v>
      </c>
      <c r="AM84">
        <v>15.740064</v>
      </c>
      <c r="AN84">
        <v>0.76519999999999999</v>
      </c>
      <c r="AO84">
        <v>27.341999999999999</v>
      </c>
      <c r="AP84">
        <v>12.9381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32.130000000000003</v>
      </c>
      <c r="AW84">
        <v>34.752000000000002</v>
      </c>
      <c r="AX84">
        <v>7.6719999999999997</v>
      </c>
      <c r="AY84">
        <v>0</v>
      </c>
      <c r="AZ84">
        <f t="shared" si="3"/>
        <v>77.3</v>
      </c>
      <c r="BA84">
        <f t="shared" si="4"/>
        <v>2789.8230070000004</v>
      </c>
      <c r="BD84">
        <v>17.059999999999999</v>
      </c>
      <c r="BE84">
        <v>8.67</v>
      </c>
      <c r="BF84">
        <v>1.76</v>
      </c>
      <c r="BG84">
        <v>0</v>
      </c>
      <c r="BH84">
        <v>6.94</v>
      </c>
      <c r="BI84">
        <v>8.15</v>
      </c>
      <c r="BJ84">
        <v>4.24</v>
      </c>
      <c r="BK84">
        <v>3.1</v>
      </c>
      <c r="BL84">
        <v>1.06</v>
      </c>
      <c r="BM84">
        <v>0</v>
      </c>
      <c r="BN84">
        <v>0</v>
      </c>
      <c r="BO84">
        <v>17.54</v>
      </c>
      <c r="BP84">
        <v>4.46</v>
      </c>
      <c r="BQ84">
        <v>0</v>
      </c>
      <c r="BR84">
        <v>3.86</v>
      </c>
      <c r="BS84">
        <v>0.46</v>
      </c>
      <c r="BT84">
        <v>0</v>
      </c>
      <c r="BU84">
        <v>0</v>
      </c>
      <c r="BV84">
        <v>0</v>
      </c>
      <c r="BW84">
        <f t="shared" si="5"/>
        <v>77.3</v>
      </c>
    </row>
    <row r="85" spans="1:75">
      <c r="A85" t="s">
        <v>127</v>
      </c>
      <c r="B85">
        <v>0</v>
      </c>
      <c r="C85">
        <v>0</v>
      </c>
      <c r="D85">
        <v>10.5</v>
      </c>
      <c r="E85">
        <v>0</v>
      </c>
      <c r="F85">
        <v>0</v>
      </c>
      <c r="G85">
        <v>34.752000000000002</v>
      </c>
      <c r="H85">
        <v>0</v>
      </c>
      <c r="I85">
        <v>80.007999999999996</v>
      </c>
      <c r="J85">
        <v>4.3840000000000003</v>
      </c>
      <c r="K85">
        <v>195.73864699999999</v>
      </c>
      <c r="L85">
        <v>653.15250000000003</v>
      </c>
      <c r="M85">
        <v>92</v>
      </c>
      <c r="N85">
        <v>118.125</v>
      </c>
      <c r="O85">
        <v>123.66562500000001</v>
      </c>
      <c r="P85">
        <v>88.5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40.370399999999997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0.70781000000000005</v>
      </c>
      <c r="AO85">
        <v>27.341999999999999</v>
      </c>
      <c r="AP85">
        <v>12.9381</v>
      </c>
      <c r="AQ85">
        <v>62.244</v>
      </c>
      <c r="AR85">
        <v>10.7616</v>
      </c>
      <c r="AS85">
        <v>0</v>
      </c>
      <c r="AT85">
        <v>14.9968</v>
      </c>
      <c r="AU85">
        <v>0</v>
      </c>
      <c r="AV85">
        <v>32.130000000000003</v>
      </c>
      <c r="AW85">
        <v>34.752000000000002</v>
      </c>
      <c r="AX85">
        <v>7.6719999999999997</v>
      </c>
      <c r="AY85">
        <v>0</v>
      </c>
      <c r="AZ85">
        <f t="shared" si="3"/>
        <v>78.489999999999995</v>
      </c>
      <c r="BA85">
        <f t="shared" si="4"/>
        <v>2807.6505669999997</v>
      </c>
      <c r="BD85">
        <v>17.64</v>
      </c>
      <c r="BE85">
        <v>8.67</v>
      </c>
      <c r="BF85">
        <v>1.76</v>
      </c>
      <c r="BG85">
        <v>0</v>
      </c>
      <c r="BH85">
        <v>6.94</v>
      </c>
      <c r="BI85">
        <v>8.15</v>
      </c>
      <c r="BJ85">
        <v>4.24</v>
      </c>
      <c r="BK85">
        <v>3.1</v>
      </c>
      <c r="BL85">
        <v>1.06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3.86</v>
      </c>
      <c r="BS85">
        <v>0.46</v>
      </c>
      <c r="BT85">
        <v>0</v>
      </c>
      <c r="BU85">
        <v>0</v>
      </c>
      <c r="BV85">
        <v>0</v>
      </c>
      <c r="BW85">
        <f t="shared" si="5"/>
        <v>78.489999999999995</v>
      </c>
    </row>
    <row r="86" spans="1:75">
      <c r="A86" t="s">
        <v>128</v>
      </c>
      <c r="B86">
        <v>0</v>
      </c>
      <c r="C86">
        <v>0</v>
      </c>
      <c r="D86">
        <v>10.5</v>
      </c>
      <c r="E86">
        <v>0</v>
      </c>
      <c r="F86">
        <v>0</v>
      </c>
      <c r="G86">
        <v>34.752000000000002</v>
      </c>
      <c r="H86">
        <v>0</v>
      </c>
      <c r="I86">
        <v>80.007999999999996</v>
      </c>
      <c r="J86">
        <v>4.3840000000000003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88.5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40.370399999999997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0.70781000000000005</v>
      </c>
      <c r="AO86">
        <v>27.341999999999999</v>
      </c>
      <c r="AP86">
        <v>12.9381</v>
      </c>
      <c r="AQ86">
        <v>62.244</v>
      </c>
      <c r="AR86">
        <v>10.7616</v>
      </c>
      <c r="AS86">
        <v>0</v>
      </c>
      <c r="AT86">
        <v>14.9968</v>
      </c>
      <c r="AU86">
        <v>0</v>
      </c>
      <c r="AV86">
        <v>32.130000000000003</v>
      </c>
      <c r="AW86">
        <v>34.752000000000002</v>
      </c>
      <c r="AX86">
        <v>7.6719999999999997</v>
      </c>
      <c r="AY86">
        <v>0</v>
      </c>
      <c r="AZ86">
        <f t="shared" si="3"/>
        <v>78.489999999999995</v>
      </c>
      <c r="BA86">
        <f t="shared" si="4"/>
        <v>2827.4456469999996</v>
      </c>
      <c r="BD86">
        <v>17.64</v>
      </c>
      <c r="BE86">
        <v>8.67</v>
      </c>
      <c r="BF86">
        <v>1.76</v>
      </c>
      <c r="BG86">
        <v>0</v>
      </c>
      <c r="BH86">
        <v>6.94</v>
      </c>
      <c r="BI86">
        <v>8.15</v>
      </c>
      <c r="BJ86">
        <v>4.24</v>
      </c>
      <c r="BK86">
        <v>3.1</v>
      </c>
      <c r="BL86">
        <v>1.06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3.86</v>
      </c>
      <c r="BS86">
        <v>0.46</v>
      </c>
      <c r="BT86">
        <v>0</v>
      </c>
      <c r="BU86">
        <v>0</v>
      </c>
      <c r="BV86">
        <v>0</v>
      </c>
      <c r="BW86">
        <f t="shared" si="5"/>
        <v>78.489999999999995</v>
      </c>
    </row>
    <row r="87" spans="1:75">
      <c r="A87" t="s">
        <v>129</v>
      </c>
      <c r="B87">
        <v>0</v>
      </c>
      <c r="C87">
        <v>0</v>
      </c>
      <c r="D87">
        <v>10.5</v>
      </c>
      <c r="E87">
        <v>0</v>
      </c>
      <c r="F87">
        <v>0</v>
      </c>
      <c r="G87">
        <v>34.752000000000002</v>
      </c>
      <c r="H87">
        <v>0</v>
      </c>
      <c r="I87">
        <v>80.007999999999996</v>
      </c>
      <c r="J87">
        <v>4.3840000000000003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88.5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40.370399999999997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0.70781000000000005</v>
      </c>
      <c r="AO87">
        <v>27.341999999999999</v>
      </c>
      <c r="AP87">
        <v>12.9381</v>
      </c>
      <c r="AQ87">
        <v>62.244</v>
      </c>
      <c r="AR87">
        <v>10.7616</v>
      </c>
      <c r="AS87">
        <v>0</v>
      </c>
      <c r="AT87">
        <v>13.439439999999999</v>
      </c>
      <c r="AU87">
        <v>0</v>
      </c>
      <c r="AV87">
        <v>32.130000000000003</v>
      </c>
      <c r="AW87">
        <v>34.752000000000002</v>
      </c>
      <c r="AX87">
        <v>7.6719999999999997</v>
      </c>
      <c r="AY87">
        <v>0</v>
      </c>
      <c r="AZ87">
        <f t="shared" si="3"/>
        <v>78.999999999999986</v>
      </c>
      <c r="BA87">
        <f t="shared" si="4"/>
        <v>2819.8444869999998</v>
      </c>
      <c r="BD87">
        <v>18.04</v>
      </c>
      <c r="BE87">
        <v>8.67</v>
      </c>
      <c r="BF87">
        <v>1.87</v>
      </c>
      <c r="BG87">
        <v>0</v>
      </c>
      <c r="BH87">
        <v>6.94</v>
      </c>
      <c r="BI87">
        <v>8.15</v>
      </c>
      <c r="BJ87">
        <v>4.24</v>
      </c>
      <c r="BK87">
        <v>3.1</v>
      </c>
      <c r="BL87">
        <v>1.06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3.86</v>
      </c>
      <c r="BS87">
        <v>0.46</v>
      </c>
      <c r="BT87">
        <v>0</v>
      </c>
      <c r="BU87">
        <v>0</v>
      </c>
      <c r="BV87">
        <v>0</v>
      </c>
      <c r="BW87">
        <f t="shared" si="5"/>
        <v>78.999999999999986</v>
      </c>
    </row>
    <row r="88" spans="1:75">
      <c r="A88" t="s">
        <v>130</v>
      </c>
      <c r="B88">
        <v>0</v>
      </c>
      <c r="C88">
        <v>0</v>
      </c>
      <c r="D88">
        <v>10.5</v>
      </c>
      <c r="E88">
        <v>0</v>
      </c>
      <c r="F88">
        <v>0</v>
      </c>
      <c r="G88">
        <v>34.752000000000002</v>
      </c>
      <c r="H88">
        <v>0</v>
      </c>
      <c r="I88">
        <v>80.007999999999996</v>
      </c>
      <c r="J88">
        <v>4.3840000000000003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88.5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40.370399999999997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0.70781000000000005</v>
      </c>
      <c r="AO88">
        <v>27.341999999999999</v>
      </c>
      <c r="AP88">
        <v>12.9381</v>
      </c>
      <c r="AQ88">
        <v>62.244</v>
      </c>
      <c r="AR88">
        <v>10.7616</v>
      </c>
      <c r="AS88">
        <v>0</v>
      </c>
      <c r="AT88">
        <v>13.183999999999999</v>
      </c>
      <c r="AU88">
        <v>0</v>
      </c>
      <c r="AV88">
        <v>32.130000000000003</v>
      </c>
      <c r="AW88">
        <v>34.752000000000002</v>
      </c>
      <c r="AX88">
        <v>7.6719999999999997</v>
      </c>
      <c r="AY88">
        <v>0</v>
      </c>
      <c r="AZ88">
        <f t="shared" si="3"/>
        <v>78.999999999999986</v>
      </c>
      <c r="BA88">
        <f t="shared" si="4"/>
        <v>2819.5890469999999</v>
      </c>
      <c r="BD88">
        <v>18.04</v>
      </c>
      <c r="BE88">
        <v>8.67</v>
      </c>
      <c r="BF88">
        <v>1.87</v>
      </c>
      <c r="BG88">
        <v>0</v>
      </c>
      <c r="BH88">
        <v>6.94</v>
      </c>
      <c r="BI88">
        <v>8.15</v>
      </c>
      <c r="BJ88">
        <v>4.24</v>
      </c>
      <c r="BK88">
        <v>3.1</v>
      </c>
      <c r="BL88">
        <v>1.06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3.86</v>
      </c>
      <c r="BS88">
        <v>0.46</v>
      </c>
      <c r="BT88">
        <v>0</v>
      </c>
      <c r="BU88">
        <v>0</v>
      </c>
      <c r="BV88">
        <v>0</v>
      </c>
      <c r="BW88">
        <f t="shared" si="5"/>
        <v>78.999999999999986</v>
      </c>
    </row>
    <row r="89" spans="1:75">
      <c r="A89" t="s">
        <v>131</v>
      </c>
      <c r="B89">
        <v>0</v>
      </c>
      <c r="C89">
        <v>0</v>
      </c>
      <c r="D89">
        <v>10.5</v>
      </c>
      <c r="E89">
        <v>0</v>
      </c>
      <c r="F89">
        <v>0</v>
      </c>
      <c r="G89">
        <v>34.752000000000002</v>
      </c>
      <c r="H89">
        <v>0</v>
      </c>
      <c r="I89">
        <v>80.007999999999996</v>
      </c>
      <c r="J89">
        <v>4.3840000000000003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88.5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40.370399999999997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28.812000000000001</v>
      </c>
      <c r="AP89">
        <v>12.9381</v>
      </c>
      <c r="AQ89">
        <v>62.244</v>
      </c>
      <c r="AR89">
        <v>10.7616</v>
      </c>
      <c r="AS89">
        <v>0</v>
      </c>
      <c r="AT89">
        <v>13.183999999999999</v>
      </c>
      <c r="AU89">
        <v>0</v>
      </c>
      <c r="AV89">
        <v>32.130000000000003</v>
      </c>
      <c r="AW89">
        <v>34.752000000000002</v>
      </c>
      <c r="AX89">
        <v>7.6719999999999997</v>
      </c>
      <c r="AY89">
        <v>0</v>
      </c>
      <c r="AZ89">
        <f t="shared" si="3"/>
        <v>79.38</v>
      </c>
      <c r="BA89">
        <f t="shared" si="4"/>
        <v>2820.731237</v>
      </c>
      <c r="BD89">
        <v>18.420000000000002</v>
      </c>
      <c r="BE89">
        <v>8.67</v>
      </c>
      <c r="BF89">
        <v>1.87</v>
      </c>
      <c r="BG89">
        <v>0</v>
      </c>
      <c r="BH89">
        <v>6.94</v>
      </c>
      <c r="BI89">
        <v>8.15</v>
      </c>
      <c r="BJ89">
        <v>4.24</v>
      </c>
      <c r="BK89">
        <v>3.1</v>
      </c>
      <c r="BL89">
        <v>1.06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3.86</v>
      </c>
      <c r="BS89">
        <v>0.46</v>
      </c>
      <c r="BT89">
        <v>0</v>
      </c>
      <c r="BU89">
        <v>0</v>
      </c>
      <c r="BV89">
        <v>0</v>
      </c>
      <c r="BW89">
        <f t="shared" si="5"/>
        <v>79.38</v>
      </c>
    </row>
    <row r="90" spans="1:75">
      <c r="A90" t="s">
        <v>132</v>
      </c>
      <c r="B90">
        <v>0</v>
      </c>
      <c r="C90">
        <v>0</v>
      </c>
      <c r="D90">
        <v>10.5</v>
      </c>
      <c r="E90">
        <v>0</v>
      </c>
      <c r="F90">
        <v>0</v>
      </c>
      <c r="G90">
        <v>34.752000000000002</v>
      </c>
      <c r="H90">
        <v>0</v>
      </c>
      <c r="I90">
        <v>80.007999999999996</v>
      </c>
      <c r="J90">
        <v>4.3840000000000003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88.5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9.0711999999999993</v>
      </c>
      <c r="AG90">
        <v>40.370399999999997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10.5307</v>
      </c>
      <c r="AN90">
        <v>0</v>
      </c>
      <c r="AO90">
        <v>28.812000000000001</v>
      </c>
      <c r="AP90">
        <v>12.9381</v>
      </c>
      <c r="AQ90">
        <v>62.244</v>
      </c>
      <c r="AR90">
        <v>10.7616</v>
      </c>
      <c r="AS90">
        <v>0</v>
      </c>
      <c r="AT90">
        <v>13.183999999999999</v>
      </c>
      <c r="AU90">
        <v>0</v>
      </c>
      <c r="AV90">
        <v>32.130000000000003</v>
      </c>
      <c r="AW90">
        <v>34.752000000000002</v>
      </c>
      <c r="AX90">
        <v>7.6719999999999997</v>
      </c>
      <c r="AY90">
        <v>0</v>
      </c>
      <c r="AZ90">
        <f t="shared" si="3"/>
        <v>79.779999999999987</v>
      </c>
      <c r="BA90">
        <f t="shared" si="4"/>
        <v>2763.5527169999991</v>
      </c>
      <c r="BD90">
        <v>18.82</v>
      </c>
      <c r="BE90">
        <v>8.67</v>
      </c>
      <c r="BF90">
        <v>1.87</v>
      </c>
      <c r="BG90">
        <v>0</v>
      </c>
      <c r="BH90">
        <v>6.94</v>
      </c>
      <c r="BI90">
        <v>8.15</v>
      </c>
      <c r="BJ90">
        <v>4.24</v>
      </c>
      <c r="BK90">
        <v>3.1</v>
      </c>
      <c r="BL90">
        <v>1.06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3.86</v>
      </c>
      <c r="BS90">
        <v>0.46</v>
      </c>
      <c r="BT90">
        <v>0</v>
      </c>
      <c r="BU90">
        <v>0</v>
      </c>
      <c r="BV90">
        <v>0</v>
      </c>
      <c r="BW90">
        <f t="shared" si="5"/>
        <v>79.779999999999987</v>
      </c>
    </row>
    <row r="91" spans="1:75">
      <c r="A91" t="s">
        <v>133</v>
      </c>
      <c r="B91">
        <v>0</v>
      </c>
      <c r="C91">
        <v>0</v>
      </c>
      <c r="D91">
        <v>10.5</v>
      </c>
      <c r="E91">
        <v>0</v>
      </c>
      <c r="F91">
        <v>0</v>
      </c>
      <c r="G91">
        <v>34.752000000000002</v>
      </c>
      <c r="H91">
        <v>0</v>
      </c>
      <c r="I91">
        <v>80.007999999999996</v>
      </c>
      <c r="J91">
        <v>4.3840000000000003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88.5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39.323500000000003</v>
      </c>
      <c r="AC91">
        <v>29.033519999999999</v>
      </c>
      <c r="AD91">
        <v>36.544144000000003</v>
      </c>
      <c r="AE91">
        <v>48.112499999999997</v>
      </c>
      <c r="AF91">
        <v>8.8740000000000006</v>
      </c>
      <c r="AG91">
        <v>40.370399999999997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5.1986999999999997</v>
      </c>
      <c r="AN91">
        <v>0</v>
      </c>
      <c r="AO91">
        <v>28.812000000000001</v>
      </c>
      <c r="AP91">
        <v>12.9381</v>
      </c>
      <c r="AQ91">
        <v>62.244</v>
      </c>
      <c r="AR91">
        <v>10.7616</v>
      </c>
      <c r="AS91">
        <v>0</v>
      </c>
      <c r="AT91">
        <v>13.183999999999999</v>
      </c>
      <c r="AU91">
        <v>0</v>
      </c>
      <c r="AV91">
        <v>32.130000000000003</v>
      </c>
      <c r="AW91">
        <v>34.752000000000002</v>
      </c>
      <c r="AX91">
        <v>7.6719999999999997</v>
      </c>
      <c r="AY91">
        <v>0</v>
      </c>
      <c r="AZ91">
        <f t="shared" si="3"/>
        <v>80.129999999999981</v>
      </c>
      <c r="BA91">
        <f t="shared" si="4"/>
        <v>2758.1868969999991</v>
      </c>
      <c r="BD91">
        <v>19.02</v>
      </c>
      <c r="BE91">
        <v>8.67</v>
      </c>
      <c r="BF91">
        <v>1.87</v>
      </c>
      <c r="BG91">
        <v>0</v>
      </c>
      <c r="BH91">
        <v>6.94</v>
      </c>
      <c r="BI91">
        <v>8.15</v>
      </c>
      <c r="BJ91">
        <v>4.24</v>
      </c>
      <c r="BK91">
        <v>3.19</v>
      </c>
      <c r="BL91">
        <v>1.1200000000000001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3.86</v>
      </c>
      <c r="BS91">
        <v>0.46</v>
      </c>
      <c r="BT91">
        <v>0</v>
      </c>
      <c r="BU91">
        <v>0</v>
      </c>
      <c r="BV91">
        <v>0</v>
      </c>
      <c r="BW91">
        <f t="shared" si="5"/>
        <v>80.129999999999981</v>
      </c>
    </row>
    <row r="92" spans="1:75">
      <c r="A92" t="s">
        <v>134</v>
      </c>
      <c r="B92">
        <v>0</v>
      </c>
      <c r="C92">
        <v>0</v>
      </c>
      <c r="D92">
        <v>10.5</v>
      </c>
      <c r="E92">
        <v>0</v>
      </c>
      <c r="F92">
        <v>0</v>
      </c>
      <c r="G92">
        <v>34.752000000000002</v>
      </c>
      <c r="H92">
        <v>0</v>
      </c>
      <c r="I92">
        <v>80.007999999999996</v>
      </c>
      <c r="J92">
        <v>4.3840000000000003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88.5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39.323500000000003</v>
      </c>
      <c r="AC92">
        <v>29.033519999999999</v>
      </c>
      <c r="AD92">
        <v>36.544144000000003</v>
      </c>
      <c r="AE92">
        <v>48.112499999999997</v>
      </c>
      <c r="AF92">
        <v>8.8740000000000006</v>
      </c>
      <c r="AG92">
        <v>40.370399999999997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5.1986999999999997</v>
      </c>
      <c r="AN92">
        <v>0</v>
      </c>
      <c r="AO92">
        <v>28.812000000000001</v>
      </c>
      <c r="AP92">
        <v>12.9381</v>
      </c>
      <c r="AQ92">
        <v>62.244</v>
      </c>
      <c r="AR92">
        <v>10.7616</v>
      </c>
      <c r="AS92">
        <v>0</v>
      </c>
      <c r="AT92">
        <v>13.183999999999999</v>
      </c>
      <c r="AU92">
        <v>0</v>
      </c>
      <c r="AV92">
        <v>32.130000000000003</v>
      </c>
      <c r="AW92">
        <v>34.752000000000002</v>
      </c>
      <c r="AX92">
        <v>7.6719999999999997</v>
      </c>
      <c r="AY92">
        <v>0</v>
      </c>
      <c r="AZ92">
        <f t="shared" si="3"/>
        <v>80.129999999999981</v>
      </c>
      <c r="BA92">
        <f t="shared" si="4"/>
        <v>2757.276816999999</v>
      </c>
      <c r="BD92">
        <v>19.02</v>
      </c>
      <c r="BE92">
        <v>8.67</v>
      </c>
      <c r="BF92">
        <v>1.87</v>
      </c>
      <c r="BG92">
        <v>0</v>
      </c>
      <c r="BH92">
        <v>6.94</v>
      </c>
      <c r="BI92">
        <v>8.15</v>
      </c>
      <c r="BJ92">
        <v>4.24</v>
      </c>
      <c r="BK92">
        <v>3.19</v>
      </c>
      <c r="BL92">
        <v>1.1200000000000001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3.86</v>
      </c>
      <c r="BS92">
        <v>0.46</v>
      </c>
      <c r="BT92">
        <v>0</v>
      </c>
      <c r="BU92">
        <v>0</v>
      </c>
      <c r="BV92">
        <v>0</v>
      </c>
      <c r="BW92">
        <f t="shared" si="5"/>
        <v>80.129999999999981</v>
      </c>
    </row>
    <row r="93" spans="1:75">
      <c r="A93" t="s">
        <v>135</v>
      </c>
      <c r="B93">
        <v>0</v>
      </c>
      <c r="C93">
        <v>0</v>
      </c>
      <c r="D93">
        <v>10.5</v>
      </c>
      <c r="E93">
        <v>0</v>
      </c>
      <c r="F93">
        <v>0</v>
      </c>
      <c r="G93">
        <v>34.752000000000002</v>
      </c>
      <c r="H93">
        <v>0</v>
      </c>
      <c r="I93">
        <v>80.007999999999996</v>
      </c>
      <c r="J93">
        <v>4.3840000000000003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88.5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39.323500000000003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40.370399999999997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5.1986999999999997</v>
      </c>
      <c r="AN93">
        <v>0</v>
      </c>
      <c r="AO93">
        <v>28.812000000000001</v>
      </c>
      <c r="AP93">
        <v>11.529</v>
      </c>
      <c r="AQ93">
        <v>62.244</v>
      </c>
      <c r="AR93">
        <v>10.7616</v>
      </c>
      <c r="AS93">
        <v>0</v>
      </c>
      <c r="AT93">
        <v>13.183999999999999</v>
      </c>
      <c r="AU93">
        <v>0</v>
      </c>
      <c r="AV93">
        <v>32.130000000000003</v>
      </c>
      <c r="AW93">
        <v>34.752000000000002</v>
      </c>
      <c r="AX93">
        <v>7.6719999999999997</v>
      </c>
      <c r="AY93">
        <v>0</v>
      </c>
      <c r="AZ93">
        <f t="shared" si="3"/>
        <v>80.399999999999991</v>
      </c>
      <c r="BA93">
        <f t="shared" si="4"/>
        <v>2743.1418769999996</v>
      </c>
      <c r="BD93">
        <v>19.399999999999999</v>
      </c>
      <c r="BE93">
        <v>8.67</v>
      </c>
      <c r="BF93">
        <v>1.76</v>
      </c>
      <c r="BG93">
        <v>0</v>
      </c>
      <c r="BH93">
        <v>6.94</v>
      </c>
      <c r="BI93">
        <v>8.15</v>
      </c>
      <c r="BJ93">
        <v>4.24</v>
      </c>
      <c r="BK93">
        <v>3.19</v>
      </c>
      <c r="BL93">
        <v>1.1200000000000001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3.86</v>
      </c>
      <c r="BS93">
        <v>0.46</v>
      </c>
      <c r="BT93">
        <v>0</v>
      </c>
      <c r="BU93">
        <v>0</v>
      </c>
      <c r="BV93">
        <v>0</v>
      </c>
      <c r="BW93">
        <f t="shared" si="5"/>
        <v>80.399999999999991</v>
      </c>
    </row>
    <row r="94" spans="1:75">
      <c r="A94" t="s">
        <v>136</v>
      </c>
      <c r="B94">
        <v>0</v>
      </c>
      <c r="C94">
        <v>0</v>
      </c>
      <c r="D94">
        <v>10.5</v>
      </c>
      <c r="E94">
        <v>0</v>
      </c>
      <c r="F94">
        <v>0</v>
      </c>
      <c r="G94">
        <v>34.752000000000002</v>
      </c>
      <c r="H94">
        <v>0</v>
      </c>
      <c r="I94">
        <v>80.007999999999996</v>
      </c>
      <c r="J94">
        <v>4.3840000000000003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88.5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39.456800000000001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40.370399999999997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5.1986999999999997</v>
      </c>
      <c r="AN94">
        <v>0</v>
      </c>
      <c r="AO94">
        <v>28.812000000000001</v>
      </c>
      <c r="AP94">
        <v>11.529</v>
      </c>
      <c r="AQ94">
        <v>62.244</v>
      </c>
      <c r="AR94">
        <v>10.7616</v>
      </c>
      <c r="AS94">
        <v>0</v>
      </c>
      <c r="AT94">
        <v>13.183999999999999</v>
      </c>
      <c r="AU94">
        <v>0</v>
      </c>
      <c r="AV94">
        <v>32.130000000000003</v>
      </c>
      <c r="AW94">
        <v>34.752000000000002</v>
      </c>
      <c r="AX94">
        <v>7.6719999999999997</v>
      </c>
      <c r="AY94">
        <v>0</v>
      </c>
      <c r="AZ94">
        <f t="shared" si="3"/>
        <v>80.789999999999978</v>
      </c>
      <c r="BA94">
        <f t="shared" si="4"/>
        <v>2733.9873369999991</v>
      </c>
      <c r="BD94">
        <v>19.8</v>
      </c>
      <c r="BE94">
        <v>8.67</v>
      </c>
      <c r="BF94">
        <v>1.87</v>
      </c>
      <c r="BG94">
        <v>0</v>
      </c>
      <c r="BH94">
        <v>6.94</v>
      </c>
      <c r="BI94">
        <v>8.15</v>
      </c>
      <c r="BJ94">
        <v>4.24</v>
      </c>
      <c r="BK94">
        <v>3.11</v>
      </c>
      <c r="BL94">
        <v>1.08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3.86</v>
      </c>
      <c r="BS94">
        <v>0.46</v>
      </c>
      <c r="BT94">
        <v>0</v>
      </c>
      <c r="BU94">
        <v>0</v>
      </c>
      <c r="BV94">
        <v>0</v>
      </c>
      <c r="BW94">
        <f t="shared" si="5"/>
        <v>80.789999999999978</v>
      </c>
    </row>
    <row r="95" spans="1:75">
      <c r="A95" t="s">
        <v>137</v>
      </c>
      <c r="B95">
        <v>0</v>
      </c>
      <c r="C95">
        <v>0</v>
      </c>
      <c r="D95">
        <v>10.5</v>
      </c>
      <c r="E95">
        <v>0</v>
      </c>
      <c r="F95">
        <v>0</v>
      </c>
      <c r="G95">
        <v>34.752000000000002</v>
      </c>
      <c r="H95">
        <v>0</v>
      </c>
      <c r="I95">
        <v>80.007999999999996</v>
      </c>
      <c r="J95">
        <v>4.3840000000000003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88.5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40.370399999999997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5.1986999999999997</v>
      </c>
      <c r="AN95">
        <v>0</v>
      </c>
      <c r="AO95">
        <v>28.812000000000001</v>
      </c>
      <c r="AP95">
        <v>11.529</v>
      </c>
      <c r="AQ95">
        <v>46.683</v>
      </c>
      <c r="AR95">
        <v>10.7616</v>
      </c>
      <c r="AS95">
        <v>0</v>
      </c>
      <c r="AT95">
        <v>13.183999999999999</v>
      </c>
      <c r="AU95">
        <v>0</v>
      </c>
      <c r="AV95">
        <v>32.130000000000003</v>
      </c>
      <c r="AW95">
        <v>34.752000000000002</v>
      </c>
      <c r="AX95">
        <v>7.6719999999999997</v>
      </c>
      <c r="AY95">
        <v>0</v>
      </c>
      <c r="AZ95">
        <f t="shared" si="3"/>
        <v>81.36999999999999</v>
      </c>
      <c r="BA95">
        <f t="shared" si="4"/>
        <v>2692.612936999999</v>
      </c>
      <c r="BD95">
        <v>20.38</v>
      </c>
      <c r="BE95">
        <v>8.67</v>
      </c>
      <c r="BF95">
        <v>1.87</v>
      </c>
      <c r="BG95">
        <v>0</v>
      </c>
      <c r="BH95">
        <v>6.94</v>
      </c>
      <c r="BI95">
        <v>8.15</v>
      </c>
      <c r="BJ95">
        <v>4.24</v>
      </c>
      <c r="BK95">
        <v>3.11</v>
      </c>
      <c r="BL95">
        <v>1.08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3.86</v>
      </c>
      <c r="BS95">
        <v>0.46</v>
      </c>
      <c r="BT95">
        <v>0</v>
      </c>
      <c r="BU95">
        <v>0</v>
      </c>
      <c r="BV95">
        <v>0</v>
      </c>
      <c r="BW95">
        <f t="shared" si="5"/>
        <v>81.36999999999999</v>
      </c>
    </row>
    <row r="96" spans="1:75">
      <c r="A96" t="s">
        <v>138</v>
      </c>
      <c r="B96">
        <v>0</v>
      </c>
      <c r="C96">
        <v>0</v>
      </c>
      <c r="D96">
        <v>10.5</v>
      </c>
      <c r="E96">
        <v>0</v>
      </c>
      <c r="F96">
        <v>0</v>
      </c>
      <c r="G96">
        <v>34.752000000000002</v>
      </c>
      <c r="H96">
        <v>0</v>
      </c>
      <c r="I96">
        <v>80.007999999999996</v>
      </c>
      <c r="J96">
        <v>4.3840000000000003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88.5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40.370399999999997</v>
      </c>
      <c r="AH96">
        <v>116.9545</v>
      </c>
      <c r="AI96">
        <v>0</v>
      </c>
      <c r="AJ96">
        <v>0</v>
      </c>
      <c r="AK96">
        <v>50.76</v>
      </c>
      <c r="AL96">
        <v>23.24</v>
      </c>
      <c r="AM96">
        <v>5.1986999999999997</v>
      </c>
      <c r="AN96">
        <v>0</v>
      </c>
      <c r="AO96">
        <v>28.812000000000001</v>
      </c>
      <c r="AP96">
        <v>11.529</v>
      </c>
      <c r="AQ96">
        <v>46.683</v>
      </c>
      <c r="AR96">
        <v>10.7616</v>
      </c>
      <c r="AS96">
        <v>0</v>
      </c>
      <c r="AT96">
        <v>13.183999999999999</v>
      </c>
      <c r="AU96">
        <v>0</v>
      </c>
      <c r="AV96">
        <v>32.130000000000003</v>
      </c>
      <c r="AW96">
        <v>34.752000000000002</v>
      </c>
      <c r="AX96">
        <v>7.6719999999999997</v>
      </c>
      <c r="AY96">
        <v>0</v>
      </c>
      <c r="AZ96">
        <f t="shared" si="3"/>
        <v>81.969999999999985</v>
      </c>
      <c r="BA96">
        <f t="shared" si="4"/>
        <v>2683.3379369999989</v>
      </c>
      <c r="BD96">
        <v>20.98</v>
      </c>
      <c r="BE96">
        <v>8.67</v>
      </c>
      <c r="BF96">
        <v>1.87</v>
      </c>
      <c r="BG96">
        <v>0</v>
      </c>
      <c r="BH96">
        <v>6.94</v>
      </c>
      <c r="BI96">
        <v>8.15</v>
      </c>
      <c r="BJ96">
        <v>4.24</v>
      </c>
      <c r="BK96">
        <v>3.11</v>
      </c>
      <c r="BL96">
        <v>1.08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3.86</v>
      </c>
      <c r="BS96">
        <v>0.46</v>
      </c>
      <c r="BT96">
        <v>0</v>
      </c>
      <c r="BU96">
        <v>0</v>
      </c>
      <c r="BV96">
        <v>0</v>
      </c>
      <c r="BW96">
        <f t="shared" si="5"/>
        <v>81.969999999999985</v>
      </c>
    </row>
    <row r="97" spans="1:75">
      <c r="A97" t="s">
        <v>139</v>
      </c>
      <c r="B97">
        <v>0</v>
      </c>
      <c r="C97">
        <v>0</v>
      </c>
      <c r="D97">
        <v>10.5</v>
      </c>
      <c r="E97">
        <v>0</v>
      </c>
      <c r="F97">
        <v>0</v>
      </c>
      <c r="G97">
        <v>34.752000000000002</v>
      </c>
      <c r="H97">
        <v>0</v>
      </c>
      <c r="I97">
        <v>80.007999999999996</v>
      </c>
      <c r="J97">
        <v>4.3840000000000003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88.5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26.702000000000002</v>
      </c>
      <c r="AB97">
        <v>13.0634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40.370399999999997</v>
      </c>
      <c r="AH97">
        <v>116.9545</v>
      </c>
      <c r="AI97">
        <v>0</v>
      </c>
      <c r="AJ97">
        <v>0</v>
      </c>
      <c r="AK97">
        <v>50.76</v>
      </c>
      <c r="AL97">
        <v>23.24</v>
      </c>
      <c r="AM97">
        <v>5.1986999999999997</v>
      </c>
      <c r="AN97">
        <v>0</v>
      </c>
      <c r="AO97">
        <v>28.812000000000001</v>
      </c>
      <c r="AP97">
        <v>11.529</v>
      </c>
      <c r="AQ97">
        <v>46.683</v>
      </c>
      <c r="AR97">
        <v>10.7616</v>
      </c>
      <c r="AS97">
        <v>0</v>
      </c>
      <c r="AT97">
        <v>13.183999999999999</v>
      </c>
      <c r="AU97">
        <v>0</v>
      </c>
      <c r="AV97">
        <v>32.130000000000003</v>
      </c>
      <c r="AW97">
        <v>34.752000000000002</v>
      </c>
      <c r="AX97">
        <v>7.6719999999999997</v>
      </c>
      <c r="AY97">
        <v>0</v>
      </c>
      <c r="AZ97">
        <f t="shared" si="3"/>
        <v>82.299999999999969</v>
      </c>
      <c r="BA97">
        <f t="shared" si="4"/>
        <v>2682.3249369999994</v>
      </c>
      <c r="BD97">
        <v>21.56</v>
      </c>
      <c r="BE97">
        <v>8.67</v>
      </c>
      <c r="BF97">
        <v>1.87</v>
      </c>
      <c r="BG97">
        <v>0</v>
      </c>
      <c r="BH97">
        <v>6.94</v>
      </c>
      <c r="BI97">
        <v>8.15</v>
      </c>
      <c r="BJ97">
        <v>4.24</v>
      </c>
      <c r="BK97">
        <v>3.11</v>
      </c>
      <c r="BL97">
        <v>1.08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3.86</v>
      </c>
      <c r="BS97">
        <v>0.21</v>
      </c>
      <c r="BT97">
        <v>0</v>
      </c>
      <c r="BU97">
        <v>0</v>
      </c>
      <c r="BV97">
        <v>0</v>
      </c>
      <c r="BW97">
        <f t="shared" si="5"/>
        <v>82.299999999999969</v>
      </c>
    </row>
    <row r="98" spans="1:75">
      <c r="A98" t="s">
        <v>140</v>
      </c>
      <c r="B98">
        <v>0</v>
      </c>
      <c r="C98">
        <v>0</v>
      </c>
      <c r="D98">
        <v>10.5</v>
      </c>
      <c r="E98">
        <v>0</v>
      </c>
      <c r="F98">
        <v>0</v>
      </c>
      <c r="G98">
        <v>34.752000000000002</v>
      </c>
      <c r="H98">
        <v>0</v>
      </c>
      <c r="I98">
        <v>80.007999999999996</v>
      </c>
      <c r="J98">
        <v>4.3840000000000003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88.5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26.07</v>
      </c>
      <c r="AB98">
        <v>13.0634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40.370399999999997</v>
      </c>
      <c r="AH98">
        <v>116.9545</v>
      </c>
      <c r="AI98">
        <v>0</v>
      </c>
      <c r="AJ98">
        <v>0</v>
      </c>
      <c r="AK98">
        <v>50.76</v>
      </c>
      <c r="AL98">
        <v>23.24</v>
      </c>
      <c r="AM98">
        <v>5.1986999999999997</v>
      </c>
      <c r="AN98">
        <v>0</v>
      </c>
      <c r="AO98">
        <v>28.812000000000001</v>
      </c>
      <c r="AP98">
        <v>11.529</v>
      </c>
      <c r="AQ98">
        <v>46.683</v>
      </c>
      <c r="AR98">
        <v>10.7616</v>
      </c>
      <c r="AS98">
        <v>0</v>
      </c>
      <c r="AT98">
        <v>13.183999999999999</v>
      </c>
      <c r="AU98">
        <v>0</v>
      </c>
      <c r="AV98">
        <v>32.130000000000003</v>
      </c>
      <c r="AW98">
        <v>34.752000000000002</v>
      </c>
      <c r="AX98">
        <v>7.6719999999999997</v>
      </c>
      <c r="AY98">
        <v>0</v>
      </c>
      <c r="AZ98">
        <f t="shared" si="3"/>
        <v>82.789999999999978</v>
      </c>
      <c r="BA98">
        <f t="shared" si="4"/>
        <v>2682.1829369999991</v>
      </c>
      <c r="BD98">
        <v>22.05</v>
      </c>
      <c r="BE98">
        <v>8.67</v>
      </c>
      <c r="BF98">
        <v>1.87</v>
      </c>
      <c r="BG98">
        <v>0</v>
      </c>
      <c r="BH98">
        <v>6.94</v>
      </c>
      <c r="BI98">
        <v>8.15</v>
      </c>
      <c r="BJ98">
        <v>4.24</v>
      </c>
      <c r="BK98">
        <v>3.11</v>
      </c>
      <c r="BL98">
        <v>1.08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3.86</v>
      </c>
      <c r="BS98">
        <v>0.21</v>
      </c>
      <c r="BT98">
        <v>0</v>
      </c>
      <c r="BU98">
        <v>0</v>
      </c>
      <c r="BV98">
        <v>0</v>
      </c>
      <c r="BW98">
        <f t="shared" si="5"/>
        <v>82.789999999999978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0.252</v>
      </c>
      <c r="E99">
        <f t="shared" si="6"/>
        <v>0</v>
      </c>
      <c r="F99">
        <f t="shared" si="6"/>
        <v>0</v>
      </c>
      <c r="G99">
        <f t="shared" si="6"/>
        <v>0.83404799999999912</v>
      </c>
      <c r="H99">
        <f t="shared" si="6"/>
        <v>0</v>
      </c>
      <c r="I99">
        <f t="shared" si="6"/>
        <v>1.9201919999999968</v>
      </c>
      <c r="J99">
        <f t="shared" si="6"/>
        <v>0.10521600000000024</v>
      </c>
      <c r="K99">
        <f t="shared" si="6"/>
        <v>5.0734531030000056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2.2949999999999999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0.16904690000000019</v>
      </c>
      <c r="AA99">
        <f t="shared" si="6"/>
        <v>0.25280553000000006</v>
      </c>
      <c r="AB99">
        <f t="shared" si="6"/>
        <v>0.42460715499999974</v>
      </c>
      <c r="AC99">
        <f t="shared" si="6"/>
        <v>0.31452979999999964</v>
      </c>
      <c r="AD99">
        <f t="shared" si="6"/>
        <v>0.87705945599999924</v>
      </c>
      <c r="AE99">
        <f t="shared" si="6"/>
        <v>0.95252357700000034</v>
      </c>
      <c r="AF99">
        <f t="shared" si="6"/>
        <v>0.25695160000000028</v>
      </c>
      <c r="AG99">
        <f t="shared" si="6"/>
        <v>0.9688895999999978</v>
      </c>
      <c r="AH99">
        <f t="shared" si="6"/>
        <v>1.7521394000000003</v>
      </c>
      <c r="AI99">
        <f t="shared" si="6"/>
        <v>0.16208472499999999</v>
      </c>
      <c r="AJ99">
        <f t="shared" si="6"/>
        <v>0</v>
      </c>
      <c r="AK99">
        <f t="shared" si="6"/>
        <v>1.2182400000000029</v>
      </c>
      <c r="AL99">
        <f t="shared" si="6"/>
        <v>0.72043999999999853</v>
      </c>
      <c r="AM99">
        <f t="shared" si="6"/>
        <v>0.1466233350000001</v>
      </c>
      <c r="AN99">
        <f t="shared" si="6"/>
        <v>1.6681359999999975E-2</v>
      </c>
      <c r="AO99">
        <f t="shared" si="6"/>
        <v>0.69457499999999983</v>
      </c>
      <c r="AP99">
        <f t="shared" si="6"/>
        <v>6.0911549999999988E-2</v>
      </c>
      <c r="AQ99">
        <f t="shared" si="6"/>
        <v>0.5032439999999998</v>
      </c>
      <c r="AR99">
        <f t="shared" si="6"/>
        <v>0.24919830000000037</v>
      </c>
      <c r="AS99">
        <f t="shared" si="6"/>
        <v>0</v>
      </c>
      <c r="AT99">
        <f t="shared" si="6"/>
        <v>0.35454865999999963</v>
      </c>
      <c r="AU99">
        <f t="shared" si="6"/>
        <v>0</v>
      </c>
      <c r="AV99">
        <f t="shared" si="6"/>
        <v>0.77322000000000146</v>
      </c>
      <c r="AW99">
        <f t="shared" si="6"/>
        <v>0.83404799999999912</v>
      </c>
      <c r="AX99">
        <f t="shared" si="6"/>
        <v>0.18412800000000037</v>
      </c>
      <c r="AY99">
        <f t="shared" si="6"/>
        <v>0</v>
      </c>
      <c r="AZ99">
        <f t="shared" si="6"/>
        <v>1.9473300000000007</v>
      </c>
      <c r="BA99">
        <f>SUM(B99:AZ99)</f>
        <v>62.588270874999935</v>
      </c>
      <c r="BD99">
        <f t="shared" ref="BD99:BW99" si="7">SUM(BD3:BD98)/4000</f>
        <v>0.46552500000000013</v>
      </c>
      <c r="BE99">
        <f t="shared" si="7"/>
        <v>0.20807999999999971</v>
      </c>
      <c r="BF99">
        <f t="shared" si="7"/>
        <v>5.2654999999999945E-2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7.4365000000000098E-2</v>
      </c>
      <c r="BL99">
        <f t="shared" si="7"/>
        <v>2.6020000000000001E-2</v>
      </c>
      <c r="BM99">
        <f t="shared" si="7"/>
        <v>0</v>
      </c>
      <c r="BN99">
        <f t="shared" si="7"/>
        <v>0</v>
      </c>
      <c r="BO99">
        <f t="shared" si="7"/>
        <v>0.43529500000000065</v>
      </c>
      <c r="BP99">
        <f t="shared" si="7"/>
        <v>0.10703999999999983</v>
      </c>
      <c r="BQ99">
        <f t="shared" si="7"/>
        <v>0</v>
      </c>
      <c r="BR99">
        <f t="shared" si="7"/>
        <v>0.10351500000000004</v>
      </c>
      <c r="BS99">
        <f t="shared" si="7"/>
        <v>1.0915000000000017E-2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1.9473300000000007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117.644064</v>
      </c>
      <c r="L3">
        <v>348.66037299999999</v>
      </c>
      <c r="M3">
        <v>92</v>
      </c>
      <c r="N3">
        <v>118.125</v>
      </c>
      <c r="O3">
        <v>123.66562500000001</v>
      </c>
      <c r="P3">
        <v>102.75</v>
      </c>
      <c r="Q3">
        <v>0</v>
      </c>
      <c r="R3">
        <v>21.822994999999999</v>
      </c>
      <c r="S3">
        <v>13.750211</v>
      </c>
      <c r="T3">
        <v>0</v>
      </c>
      <c r="U3">
        <v>348.97500000000002</v>
      </c>
      <c r="V3">
        <v>2</v>
      </c>
      <c r="W3">
        <v>13</v>
      </c>
      <c r="X3">
        <v>100.2591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40.370399999999997</v>
      </c>
      <c r="AH3">
        <v>85.23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0.76519999999999999</v>
      </c>
      <c r="AO3">
        <v>29.106000000000002</v>
      </c>
      <c r="AP3">
        <v>0</v>
      </c>
      <c r="AQ3">
        <v>46.683</v>
      </c>
      <c r="AR3">
        <v>4.4160000000000004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61.980000000000004</v>
      </c>
      <c r="BA3">
        <f>SUM(B3:AZ3)</f>
        <v>1890.4540719999995</v>
      </c>
      <c r="BB3">
        <v>0</v>
      </c>
      <c r="BD3">
        <v>0</v>
      </c>
      <c r="BE3">
        <v>8.67</v>
      </c>
      <c r="BF3">
        <v>3.86</v>
      </c>
      <c r="BG3">
        <v>0</v>
      </c>
      <c r="BH3">
        <v>6.94</v>
      </c>
      <c r="BI3">
        <v>8.15</v>
      </c>
      <c r="BJ3">
        <v>4.24</v>
      </c>
      <c r="BK3">
        <v>3.21</v>
      </c>
      <c r="BL3">
        <v>1.06</v>
      </c>
      <c r="BM3">
        <v>0</v>
      </c>
      <c r="BN3">
        <v>0</v>
      </c>
      <c r="BO3">
        <v>16.420000000000002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61.980000000000004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117.642413</v>
      </c>
      <c r="L4">
        <v>348.66037299999999</v>
      </c>
      <c r="M4">
        <v>92</v>
      </c>
      <c r="N4">
        <v>118.125</v>
      </c>
      <c r="O4">
        <v>123.66562500000001</v>
      </c>
      <c r="P4">
        <v>102.75</v>
      </c>
      <c r="Q4">
        <v>0</v>
      </c>
      <c r="R4">
        <v>21.822994999999999</v>
      </c>
      <c r="S4">
        <v>13.750211</v>
      </c>
      <c r="T4">
        <v>0</v>
      </c>
      <c r="U4">
        <v>348.97500000000002</v>
      </c>
      <c r="V4">
        <v>2</v>
      </c>
      <c r="W4">
        <v>13</v>
      </c>
      <c r="X4">
        <v>109.2591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40.370399999999997</v>
      </c>
      <c r="AH4">
        <v>75.760000000000005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0.76519999999999999</v>
      </c>
      <c r="AO4">
        <v>29.106000000000002</v>
      </c>
      <c r="AP4">
        <v>0</v>
      </c>
      <c r="AQ4">
        <v>31.122</v>
      </c>
      <c r="AR4">
        <v>4.4160000000000004</v>
      </c>
      <c r="AS4">
        <v>5.3807999999999998</v>
      </c>
      <c r="AT4">
        <v>14.104436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62.100000000000009</v>
      </c>
      <c r="BA4">
        <f t="shared" ref="BA4:BA67" si="1">SUM(B4:AZ4)</f>
        <v>1859.6660569999997</v>
      </c>
      <c r="BB4">
        <v>1</v>
      </c>
      <c r="BD4">
        <v>0</v>
      </c>
      <c r="BE4">
        <v>8.67</v>
      </c>
      <c r="BF4">
        <v>3.98</v>
      </c>
      <c r="BG4">
        <v>0</v>
      </c>
      <c r="BH4">
        <v>6.94</v>
      </c>
      <c r="BI4">
        <v>8.15</v>
      </c>
      <c r="BJ4">
        <v>4.24</v>
      </c>
      <c r="BK4">
        <v>3.21</v>
      </c>
      <c r="BL4">
        <v>1.06</v>
      </c>
      <c r="BM4">
        <v>0</v>
      </c>
      <c r="BN4">
        <v>0</v>
      </c>
      <c r="BO4">
        <v>16.420000000000002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62.100000000000009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117.644064</v>
      </c>
      <c r="L5">
        <v>348.66037299999999</v>
      </c>
      <c r="M5">
        <v>92</v>
      </c>
      <c r="N5">
        <v>118.125</v>
      </c>
      <c r="O5">
        <v>123.66562500000001</v>
      </c>
      <c r="P5">
        <v>102.75</v>
      </c>
      <c r="Q5">
        <v>0</v>
      </c>
      <c r="R5">
        <v>21.822994999999999</v>
      </c>
      <c r="S5">
        <v>13.750211</v>
      </c>
      <c r="T5">
        <v>0</v>
      </c>
      <c r="U5">
        <v>348.97500000000002</v>
      </c>
      <c r="V5">
        <v>2</v>
      </c>
      <c r="W5">
        <v>13</v>
      </c>
      <c r="X5">
        <v>123.2591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40.370399999999997</v>
      </c>
      <c r="AH5">
        <v>66.290000000000006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0.76519999999999999</v>
      </c>
      <c r="AO5">
        <v>29.106000000000002</v>
      </c>
      <c r="AP5">
        <v>0</v>
      </c>
      <c r="AQ5">
        <v>15.561</v>
      </c>
      <c r="AR5">
        <v>6.0720000000000001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62.220000000000006</v>
      </c>
      <c r="BA5">
        <f t="shared" si="1"/>
        <v>1874.5450719999994</v>
      </c>
      <c r="BB5">
        <v>2</v>
      </c>
      <c r="BD5">
        <v>0</v>
      </c>
      <c r="BE5">
        <v>8.67</v>
      </c>
      <c r="BF5">
        <v>4.0999999999999996</v>
      </c>
      <c r="BG5">
        <v>0</v>
      </c>
      <c r="BH5">
        <v>6.94</v>
      </c>
      <c r="BI5">
        <v>8.15</v>
      </c>
      <c r="BJ5">
        <v>4.24</v>
      </c>
      <c r="BK5">
        <v>3.21</v>
      </c>
      <c r="BL5">
        <v>1.06</v>
      </c>
      <c r="BM5">
        <v>0</v>
      </c>
      <c r="BN5">
        <v>0</v>
      </c>
      <c r="BO5">
        <v>16.420000000000002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62.220000000000006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117.642413</v>
      </c>
      <c r="L6">
        <v>348.66037299999999</v>
      </c>
      <c r="M6">
        <v>92</v>
      </c>
      <c r="N6">
        <v>118.125</v>
      </c>
      <c r="O6">
        <v>123.66562500000001</v>
      </c>
      <c r="P6">
        <v>102.75</v>
      </c>
      <c r="Q6">
        <v>0</v>
      </c>
      <c r="R6">
        <v>21.822994999999999</v>
      </c>
      <c r="S6">
        <v>13.750211</v>
      </c>
      <c r="T6">
        <v>0</v>
      </c>
      <c r="U6">
        <v>348.97500000000002</v>
      </c>
      <c r="V6">
        <v>2</v>
      </c>
      <c r="W6">
        <v>13</v>
      </c>
      <c r="X6">
        <v>111.2591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40.370399999999997</v>
      </c>
      <c r="AH6">
        <v>37.880000000000003</v>
      </c>
      <c r="AI6">
        <v>0</v>
      </c>
      <c r="AJ6">
        <v>0</v>
      </c>
      <c r="AK6">
        <v>50.76</v>
      </c>
      <c r="AL6">
        <v>69.72</v>
      </c>
      <c r="AM6">
        <v>5.2786799999999996</v>
      </c>
      <c r="AN6">
        <v>0.76519999999999999</v>
      </c>
      <c r="AO6">
        <v>29.106000000000002</v>
      </c>
      <c r="AP6">
        <v>0</v>
      </c>
      <c r="AQ6">
        <v>0</v>
      </c>
      <c r="AR6">
        <v>6.0720000000000001</v>
      </c>
      <c r="AS6">
        <v>5.3807999999999998</v>
      </c>
      <c r="AT6">
        <v>13.246542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62.280000000000008</v>
      </c>
      <c r="BA6">
        <f t="shared" si="1"/>
        <v>1840.1221629999998</v>
      </c>
      <c r="BB6">
        <v>3</v>
      </c>
      <c r="BD6">
        <v>0</v>
      </c>
      <c r="BE6">
        <v>8.67</v>
      </c>
      <c r="BF6">
        <v>4.16</v>
      </c>
      <c r="BG6">
        <v>0</v>
      </c>
      <c r="BH6">
        <v>6.94</v>
      </c>
      <c r="BI6">
        <v>8.15</v>
      </c>
      <c r="BJ6">
        <v>4.24</v>
      </c>
      <c r="BK6">
        <v>3.21</v>
      </c>
      <c r="BL6">
        <v>1.06</v>
      </c>
      <c r="BM6">
        <v>0</v>
      </c>
      <c r="BN6">
        <v>0</v>
      </c>
      <c r="BO6">
        <v>16.420000000000002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62.280000000000008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117.644064</v>
      </c>
      <c r="L7">
        <v>348.66037299999999</v>
      </c>
      <c r="M7">
        <v>92</v>
      </c>
      <c r="N7">
        <v>118.125</v>
      </c>
      <c r="O7">
        <v>123.66562500000001</v>
      </c>
      <c r="P7">
        <v>102.75</v>
      </c>
      <c r="Q7">
        <v>0</v>
      </c>
      <c r="R7">
        <v>21.822994999999999</v>
      </c>
      <c r="S7">
        <v>13.750211</v>
      </c>
      <c r="T7">
        <v>0</v>
      </c>
      <c r="U7">
        <v>348.97500000000002</v>
      </c>
      <c r="V7">
        <v>2</v>
      </c>
      <c r="W7">
        <v>13</v>
      </c>
      <c r="X7">
        <v>97.259100000000004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6.4089999999999998</v>
      </c>
      <c r="AG7">
        <v>40.370399999999997</v>
      </c>
      <c r="AH7">
        <v>37.880000000000003</v>
      </c>
      <c r="AI7">
        <v>0</v>
      </c>
      <c r="AJ7">
        <v>0</v>
      </c>
      <c r="AK7">
        <v>50.76</v>
      </c>
      <c r="AL7">
        <v>69.72</v>
      </c>
      <c r="AM7">
        <v>5.2786799999999996</v>
      </c>
      <c r="AN7">
        <v>0.76519999999999999</v>
      </c>
      <c r="AO7">
        <v>29.106000000000002</v>
      </c>
      <c r="AP7">
        <v>0</v>
      </c>
      <c r="AQ7">
        <v>0</v>
      </c>
      <c r="AR7">
        <v>52.991999999999997</v>
      </c>
      <c r="AS7">
        <v>29.5944</v>
      </c>
      <c r="AT7">
        <v>12.879676999999999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62.280000000000008</v>
      </c>
      <c r="BA7">
        <f t="shared" si="1"/>
        <v>1894.4255489999998</v>
      </c>
      <c r="BB7">
        <v>4</v>
      </c>
      <c r="BD7">
        <v>0</v>
      </c>
      <c r="BE7">
        <v>8.67</v>
      </c>
      <c r="BF7">
        <v>4.16</v>
      </c>
      <c r="BG7">
        <v>0</v>
      </c>
      <c r="BH7">
        <v>6.94</v>
      </c>
      <c r="BI7">
        <v>8.15</v>
      </c>
      <c r="BJ7">
        <v>4.24</v>
      </c>
      <c r="BK7">
        <v>3.21</v>
      </c>
      <c r="BL7">
        <v>1.06</v>
      </c>
      <c r="BM7">
        <v>0</v>
      </c>
      <c r="BN7">
        <v>0</v>
      </c>
      <c r="BO7">
        <v>16.420000000000002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62.280000000000008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117.642413</v>
      </c>
      <c r="L8">
        <v>348.66037299999999</v>
      </c>
      <c r="M8">
        <v>92</v>
      </c>
      <c r="N8">
        <v>118.125</v>
      </c>
      <c r="O8">
        <v>123.66562500000001</v>
      </c>
      <c r="P8">
        <v>102.75</v>
      </c>
      <c r="Q8">
        <v>0</v>
      </c>
      <c r="R8">
        <v>21.822994999999999</v>
      </c>
      <c r="S8">
        <v>13.750211</v>
      </c>
      <c r="T8">
        <v>0</v>
      </c>
      <c r="U8">
        <v>348.97500000000002</v>
      </c>
      <c r="V8">
        <v>2</v>
      </c>
      <c r="W8">
        <v>13</v>
      </c>
      <c r="X8">
        <v>70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6.4089999999999998</v>
      </c>
      <c r="AG8">
        <v>40.370399999999997</v>
      </c>
      <c r="AH8">
        <v>37.880000000000003</v>
      </c>
      <c r="AI8">
        <v>0</v>
      </c>
      <c r="AJ8">
        <v>0</v>
      </c>
      <c r="AK8">
        <v>50.76</v>
      </c>
      <c r="AL8">
        <v>69.72</v>
      </c>
      <c r="AM8">
        <v>5.2786799999999996</v>
      </c>
      <c r="AN8">
        <v>0.76519999999999999</v>
      </c>
      <c r="AO8">
        <v>29.106000000000002</v>
      </c>
      <c r="AP8">
        <v>0</v>
      </c>
      <c r="AQ8">
        <v>0</v>
      </c>
      <c r="AR8">
        <v>52.991999999999997</v>
      </c>
      <c r="AS8">
        <v>29.5944</v>
      </c>
      <c r="AT8">
        <v>11.849405000000001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62.280000000000008</v>
      </c>
      <c r="BA8">
        <f t="shared" si="1"/>
        <v>1866.1345259999998</v>
      </c>
      <c r="BB8">
        <v>5</v>
      </c>
      <c r="BD8">
        <v>0</v>
      </c>
      <c r="BE8">
        <v>8.67</v>
      </c>
      <c r="BF8">
        <v>4.16</v>
      </c>
      <c r="BG8">
        <v>0</v>
      </c>
      <c r="BH8">
        <v>6.94</v>
      </c>
      <c r="BI8">
        <v>8.15</v>
      </c>
      <c r="BJ8">
        <v>4.24</v>
      </c>
      <c r="BK8">
        <v>3.21</v>
      </c>
      <c r="BL8">
        <v>1.06</v>
      </c>
      <c r="BM8">
        <v>0</v>
      </c>
      <c r="BN8">
        <v>0</v>
      </c>
      <c r="BO8">
        <v>16.420000000000002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62.280000000000008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117.644064</v>
      </c>
      <c r="L9">
        <v>348.66037299999999</v>
      </c>
      <c r="M9">
        <v>43.959038999999997</v>
      </c>
      <c r="N9">
        <v>81.247299999999996</v>
      </c>
      <c r="O9">
        <v>65.383200000000002</v>
      </c>
      <c r="P9">
        <v>102.75</v>
      </c>
      <c r="Q9">
        <v>0</v>
      </c>
      <c r="R9">
        <v>21.822994999999999</v>
      </c>
      <c r="S9">
        <v>13.750211</v>
      </c>
      <c r="T9">
        <v>0</v>
      </c>
      <c r="U9">
        <v>348.97500000000002</v>
      </c>
      <c r="V9">
        <v>2</v>
      </c>
      <c r="W9">
        <v>13</v>
      </c>
      <c r="X9">
        <v>48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6.4089999999999998</v>
      </c>
      <c r="AG9">
        <v>40.370399999999997</v>
      </c>
      <c r="AH9">
        <v>37.880000000000003</v>
      </c>
      <c r="AI9">
        <v>0</v>
      </c>
      <c r="AJ9">
        <v>0</v>
      </c>
      <c r="AK9">
        <v>50.76</v>
      </c>
      <c r="AL9">
        <v>69.72</v>
      </c>
      <c r="AM9">
        <v>5.2786799999999996</v>
      </c>
      <c r="AN9">
        <v>0.76519999999999999</v>
      </c>
      <c r="AO9">
        <v>29.106000000000002</v>
      </c>
      <c r="AP9">
        <v>0</v>
      </c>
      <c r="AQ9">
        <v>0</v>
      </c>
      <c r="AR9">
        <v>4.4160000000000004</v>
      </c>
      <c r="AS9">
        <v>29.5944</v>
      </c>
      <c r="AT9">
        <v>7.7620969999999998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61.980000000000004</v>
      </c>
      <c r="BA9">
        <f t="shared" si="1"/>
        <v>1647.9717830000002</v>
      </c>
      <c r="BB9">
        <v>6</v>
      </c>
      <c r="BD9">
        <v>0</v>
      </c>
      <c r="BE9">
        <v>8.67</v>
      </c>
      <c r="BF9">
        <v>3.86</v>
      </c>
      <c r="BG9">
        <v>0</v>
      </c>
      <c r="BH9">
        <v>6.94</v>
      </c>
      <c r="BI9">
        <v>8.15</v>
      </c>
      <c r="BJ9">
        <v>4.24</v>
      </c>
      <c r="BK9">
        <v>3.21</v>
      </c>
      <c r="BL9">
        <v>1.06</v>
      </c>
      <c r="BM9">
        <v>0</v>
      </c>
      <c r="BN9">
        <v>0</v>
      </c>
      <c r="BO9">
        <v>16.420000000000002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61.980000000000004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117.642413</v>
      </c>
      <c r="L10">
        <v>348.66037299999999</v>
      </c>
      <c r="M10">
        <v>43.959038999999997</v>
      </c>
      <c r="N10">
        <v>81.247299999999996</v>
      </c>
      <c r="O10">
        <v>65.383200000000002</v>
      </c>
      <c r="P10">
        <v>102.75</v>
      </c>
      <c r="Q10">
        <v>0</v>
      </c>
      <c r="R10">
        <v>21.822994999999999</v>
      </c>
      <c r="S10">
        <v>13.750211</v>
      </c>
      <c r="T10">
        <v>0</v>
      </c>
      <c r="U10">
        <v>348.97500000000002</v>
      </c>
      <c r="V10">
        <v>2</v>
      </c>
      <c r="W10">
        <v>13</v>
      </c>
      <c r="X10">
        <v>48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6.4089999999999998</v>
      </c>
      <c r="AG10">
        <v>40.370399999999997</v>
      </c>
      <c r="AH10">
        <v>37.880000000000003</v>
      </c>
      <c r="AI10">
        <v>0</v>
      </c>
      <c r="AJ10">
        <v>0</v>
      </c>
      <c r="AK10">
        <v>50.76</v>
      </c>
      <c r="AL10">
        <v>69.72</v>
      </c>
      <c r="AM10">
        <v>5.2786799999999996</v>
      </c>
      <c r="AN10">
        <v>0.76519999999999999</v>
      </c>
      <c r="AO10">
        <v>29.106000000000002</v>
      </c>
      <c r="AP10">
        <v>0</v>
      </c>
      <c r="AQ10">
        <v>0</v>
      </c>
      <c r="AR10">
        <v>4.4160000000000004</v>
      </c>
      <c r="AS10">
        <v>29.5944</v>
      </c>
      <c r="AT10">
        <v>10.349394999999999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61.980000000000004</v>
      </c>
      <c r="BA10">
        <f t="shared" si="1"/>
        <v>1650.5574300000001</v>
      </c>
      <c r="BB10">
        <v>7</v>
      </c>
      <c r="BD10">
        <v>0</v>
      </c>
      <c r="BE10">
        <v>8.67</v>
      </c>
      <c r="BF10">
        <v>3.86</v>
      </c>
      <c r="BG10">
        <v>0</v>
      </c>
      <c r="BH10">
        <v>6.94</v>
      </c>
      <c r="BI10">
        <v>8.15</v>
      </c>
      <c r="BJ10">
        <v>4.24</v>
      </c>
      <c r="BK10">
        <v>3.21</v>
      </c>
      <c r="BL10">
        <v>1.06</v>
      </c>
      <c r="BM10">
        <v>0</v>
      </c>
      <c r="BN10">
        <v>0</v>
      </c>
      <c r="BO10">
        <v>16.420000000000002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61.980000000000004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117.644064</v>
      </c>
      <c r="L11">
        <v>348.66037299999999</v>
      </c>
      <c r="M11">
        <v>43.959038999999997</v>
      </c>
      <c r="N11">
        <v>81.247299999999996</v>
      </c>
      <c r="O11">
        <v>65.667934000000002</v>
      </c>
      <c r="P11">
        <v>102.75</v>
      </c>
      <c r="Q11">
        <v>0</v>
      </c>
      <c r="R11">
        <v>21.822994999999999</v>
      </c>
      <c r="S11">
        <v>13.750211</v>
      </c>
      <c r="T11">
        <v>0</v>
      </c>
      <c r="U11">
        <v>348.97500000000002</v>
      </c>
      <c r="V11">
        <v>2</v>
      </c>
      <c r="W11">
        <v>13</v>
      </c>
      <c r="X11">
        <v>48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6.4089999999999998</v>
      </c>
      <c r="AG11">
        <v>40.370399999999997</v>
      </c>
      <c r="AH11">
        <v>37.880000000000003</v>
      </c>
      <c r="AI11">
        <v>0</v>
      </c>
      <c r="AJ11">
        <v>0</v>
      </c>
      <c r="AK11">
        <v>50.76</v>
      </c>
      <c r="AL11">
        <v>69.72</v>
      </c>
      <c r="AM11">
        <v>5.2786799999999996</v>
      </c>
      <c r="AN11">
        <v>0.76519999999999999</v>
      </c>
      <c r="AO11">
        <v>29.106000000000002</v>
      </c>
      <c r="AP11">
        <v>0</v>
      </c>
      <c r="AQ11">
        <v>0</v>
      </c>
      <c r="AR11">
        <v>4.4160000000000004</v>
      </c>
      <c r="AS11">
        <v>29.5944</v>
      </c>
      <c r="AT11">
        <v>11.016692000000001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61.980000000000004</v>
      </c>
      <c r="BA11">
        <f t="shared" si="1"/>
        <v>1651.5111119999999</v>
      </c>
      <c r="BB11">
        <v>8</v>
      </c>
      <c r="BD11">
        <v>0</v>
      </c>
      <c r="BE11">
        <v>8.67</v>
      </c>
      <c r="BF11">
        <v>3.86</v>
      </c>
      <c r="BG11">
        <v>0</v>
      </c>
      <c r="BH11">
        <v>6.94</v>
      </c>
      <c r="BI11">
        <v>8.15</v>
      </c>
      <c r="BJ11">
        <v>4.24</v>
      </c>
      <c r="BK11">
        <v>3.21</v>
      </c>
      <c r="BL11">
        <v>1.06</v>
      </c>
      <c r="BM11">
        <v>0</v>
      </c>
      <c r="BN11">
        <v>0</v>
      </c>
      <c r="BO11">
        <v>16.420000000000002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61.980000000000004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117.642413</v>
      </c>
      <c r="L12">
        <v>348.66037299999999</v>
      </c>
      <c r="M12">
        <v>43.959038999999997</v>
      </c>
      <c r="N12">
        <v>81.247299999999996</v>
      </c>
      <c r="O12">
        <v>65.667934000000002</v>
      </c>
      <c r="P12">
        <v>102.75</v>
      </c>
      <c r="Q12">
        <v>0</v>
      </c>
      <c r="R12">
        <v>21.822994999999999</v>
      </c>
      <c r="S12">
        <v>13.750211</v>
      </c>
      <c r="T12">
        <v>0</v>
      </c>
      <c r="U12">
        <v>348.97500000000002</v>
      </c>
      <c r="V12">
        <v>2</v>
      </c>
      <c r="W12">
        <v>13</v>
      </c>
      <c r="X12">
        <v>48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6.4089999999999998</v>
      </c>
      <c r="AG12">
        <v>40.370399999999997</v>
      </c>
      <c r="AH12">
        <v>37.880000000000003</v>
      </c>
      <c r="AI12">
        <v>0</v>
      </c>
      <c r="AJ12">
        <v>0</v>
      </c>
      <c r="AK12">
        <v>50.76</v>
      </c>
      <c r="AL12">
        <v>46.48</v>
      </c>
      <c r="AM12">
        <v>5.2786799999999996</v>
      </c>
      <c r="AN12">
        <v>0.76519999999999999</v>
      </c>
      <c r="AO12">
        <v>29.106000000000002</v>
      </c>
      <c r="AP12">
        <v>0</v>
      </c>
      <c r="AQ12">
        <v>0</v>
      </c>
      <c r="AR12">
        <v>4.4160000000000004</v>
      </c>
      <c r="AS12">
        <v>29.5944</v>
      </c>
      <c r="AT12">
        <v>14.083451999999999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61.980000000000004</v>
      </c>
      <c r="BA12">
        <f t="shared" si="1"/>
        <v>1631.336221</v>
      </c>
      <c r="BB12">
        <v>9</v>
      </c>
      <c r="BD12">
        <v>0</v>
      </c>
      <c r="BE12">
        <v>8.67</v>
      </c>
      <c r="BF12">
        <v>3.86</v>
      </c>
      <c r="BG12">
        <v>0</v>
      </c>
      <c r="BH12">
        <v>6.94</v>
      </c>
      <c r="BI12">
        <v>8.15</v>
      </c>
      <c r="BJ12">
        <v>4.24</v>
      </c>
      <c r="BK12">
        <v>3.21</v>
      </c>
      <c r="BL12">
        <v>1.06</v>
      </c>
      <c r="BM12">
        <v>0</v>
      </c>
      <c r="BN12">
        <v>0</v>
      </c>
      <c r="BO12">
        <v>16.420000000000002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61.980000000000004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117.644064</v>
      </c>
      <c r="L13">
        <v>348.66037299999999</v>
      </c>
      <c r="M13">
        <v>43.959038999999997</v>
      </c>
      <c r="N13">
        <v>81.247299999999996</v>
      </c>
      <c r="O13">
        <v>65.667934000000002</v>
      </c>
      <c r="P13">
        <v>102.75</v>
      </c>
      <c r="Q13">
        <v>0</v>
      </c>
      <c r="R13">
        <v>21.822994999999999</v>
      </c>
      <c r="S13">
        <v>13.750211</v>
      </c>
      <c r="T13">
        <v>0</v>
      </c>
      <c r="U13">
        <v>348.97500000000002</v>
      </c>
      <c r="V13">
        <v>2</v>
      </c>
      <c r="W13">
        <v>13</v>
      </c>
      <c r="X13">
        <v>48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6.4089999999999998</v>
      </c>
      <c r="AG13">
        <v>40.370399999999997</v>
      </c>
      <c r="AH13">
        <v>37.880000000000003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0.76519999999999999</v>
      </c>
      <c r="AO13">
        <v>29.106000000000002</v>
      </c>
      <c r="AP13">
        <v>0</v>
      </c>
      <c r="AQ13">
        <v>0</v>
      </c>
      <c r="AR13">
        <v>4.4160000000000004</v>
      </c>
      <c r="AS13">
        <v>10.492559999999999</v>
      </c>
      <c r="AT13">
        <v>12.744559000000001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61.980000000000004</v>
      </c>
      <c r="BA13">
        <f t="shared" si="1"/>
        <v>1587.6571389999999</v>
      </c>
      <c r="BB13">
        <v>10</v>
      </c>
      <c r="BD13">
        <v>0</v>
      </c>
      <c r="BE13">
        <v>8.67</v>
      </c>
      <c r="BF13">
        <v>3.86</v>
      </c>
      <c r="BG13">
        <v>0</v>
      </c>
      <c r="BH13">
        <v>6.94</v>
      </c>
      <c r="BI13">
        <v>8.15</v>
      </c>
      <c r="BJ13">
        <v>4.24</v>
      </c>
      <c r="BK13">
        <v>3.21</v>
      </c>
      <c r="BL13">
        <v>1.06</v>
      </c>
      <c r="BM13">
        <v>0</v>
      </c>
      <c r="BN13">
        <v>0</v>
      </c>
      <c r="BO13">
        <v>16.420000000000002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61.980000000000004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117.642413</v>
      </c>
      <c r="L14">
        <v>348.66037299999999</v>
      </c>
      <c r="M14">
        <v>43.959038999999997</v>
      </c>
      <c r="N14">
        <v>81.247299999999996</v>
      </c>
      <c r="O14">
        <v>65.667934000000002</v>
      </c>
      <c r="P14">
        <v>102.75</v>
      </c>
      <c r="Q14">
        <v>0</v>
      </c>
      <c r="R14">
        <v>21.822994999999999</v>
      </c>
      <c r="S14">
        <v>13.750211</v>
      </c>
      <c r="T14">
        <v>0</v>
      </c>
      <c r="U14">
        <v>348.97500000000002</v>
      </c>
      <c r="V14">
        <v>2</v>
      </c>
      <c r="W14">
        <v>13</v>
      </c>
      <c r="X14">
        <v>48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6.4089999999999998</v>
      </c>
      <c r="AG14">
        <v>40.370399999999997</v>
      </c>
      <c r="AH14">
        <v>37.880000000000003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0.76519999999999999</v>
      </c>
      <c r="AO14">
        <v>29.106000000000002</v>
      </c>
      <c r="AP14">
        <v>0</v>
      </c>
      <c r="AQ14">
        <v>0</v>
      </c>
      <c r="AR14">
        <v>4.4160000000000004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61.980000000000004</v>
      </c>
      <c r="BA14">
        <f t="shared" si="1"/>
        <v>1584.7959689999998</v>
      </c>
      <c r="BB14">
        <v>11</v>
      </c>
      <c r="BD14">
        <v>0</v>
      </c>
      <c r="BE14">
        <v>8.67</v>
      </c>
      <c r="BF14">
        <v>3.86</v>
      </c>
      <c r="BG14">
        <v>0</v>
      </c>
      <c r="BH14">
        <v>6.94</v>
      </c>
      <c r="BI14">
        <v>8.15</v>
      </c>
      <c r="BJ14">
        <v>4.24</v>
      </c>
      <c r="BK14">
        <v>3.21</v>
      </c>
      <c r="BL14">
        <v>1.06</v>
      </c>
      <c r="BM14">
        <v>0</v>
      </c>
      <c r="BN14">
        <v>0</v>
      </c>
      <c r="BO14">
        <v>16.420000000000002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61.980000000000004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117.644064</v>
      </c>
      <c r="L15">
        <v>348.66037299999999</v>
      </c>
      <c r="M15">
        <v>45.008412999999997</v>
      </c>
      <c r="N15">
        <v>81.247299999999996</v>
      </c>
      <c r="O15">
        <v>65.667934000000002</v>
      </c>
      <c r="P15">
        <v>102.75</v>
      </c>
      <c r="Q15">
        <v>0</v>
      </c>
      <c r="R15">
        <v>21.822994999999999</v>
      </c>
      <c r="S15">
        <v>13.750211</v>
      </c>
      <c r="T15">
        <v>0</v>
      </c>
      <c r="U15">
        <v>348.97500000000002</v>
      </c>
      <c r="V15">
        <v>2</v>
      </c>
      <c r="W15">
        <v>13</v>
      </c>
      <c r="X15">
        <v>48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6.4089999999999998</v>
      </c>
      <c r="AG15">
        <v>40.370399999999997</v>
      </c>
      <c r="AH15">
        <v>37.880000000000003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0.78432999999999997</v>
      </c>
      <c r="AO15">
        <v>29.106000000000002</v>
      </c>
      <c r="AP15">
        <v>0</v>
      </c>
      <c r="AQ15">
        <v>0</v>
      </c>
      <c r="AR15">
        <v>4.4160000000000004</v>
      </c>
      <c r="AS15">
        <v>5.3807999999999998</v>
      </c>
      <c r="AT15">
        <v>14.420222000000001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62.100000000000009</v>
      </c>
      <c r="BA15">
        <f t="shared" si="1"/>
        <v>1585.4095459999999</v>
      </c>
      <c r="BB15">
        <v>12</v>
      </c>
      <c r="BD15">
        <v>0</v>
      </c>
      <c r="BE15">
        <v>8.67</v>
      </c>
      <c r="BF15">
        <v>3.98</v>
      </c>
      <c r="BG15">
        <v>0</v>
      </c>
      <c r="BH15">
        <v>6.94</v>
      </c>
      <c r="BI15">
        <v>8.15</v>
      </c>
      <c r="BJ15">
        <v>4.24</v>
      </c>
      <c r="BK15">
        <v>3.21</v>
      </c>
      <c r="BL15">
        <v>1.06</v>
      </c>
      <c r="BM15">
        <v>0</v>
      </c>
      <c r="BN15">
        <v>0</v>
      </c>
      <c r="BO15">
        <v>16.420000000000002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62.100000000000009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117.642413</v>
      </c>
      <c r="L16">
        <v>348.66037299999999</v>
      </c>
      <c r="M16">
        <v>45.008412999999997</v>
      </c>
      <c r="N16">
        <v>81.247299999999996</v>
      </c>
      <c r="O16">
        <v>65.667934000000002</v>
      </c>
      <c r="P16">
        <v>102.75</v>
      </c>
      <c r="Q16">
        <v>0</v>
      </c>
      <c r="R16">
        <v>21.822994999999999</v>
      </c>
      <c r="S16">
        <v>13.750211</v>
      </c>
      <c r="T16">
        <v>0</v>
      </c>
      <c r="U16">
        <v>348.97500000000002</v>
      </c>
      <c r="V16">
        <v>2</v>
      </c>
      <c r="W16">
        <v>13</v>
      </c>
      <c r="X16">
        <v>48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6.4089999999999998</v>
      </c>
      <c r="AG16">
        <v>40.370399999999997</v>
      </c>
      <c r="AH16">
        <v>37.880000000000003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0.78432999999999997</v>
      </c>
      <c r="AO16">
        <v>29.106000000000002</v>
      </c>
      <c r="AP16">
        <v>0</v>
      </c>
      <c r="AQ16">
        <v>0</v>
      </c>
      <c r="AR16">
        <v>4.4160000000000004</v>
      </c>
      <c r="AS16">
        <v>5.3807999999999998</v>
      </c>
      <c r="AT16">
        <v>10.655150000000001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62.100000000000009</v>
      </c>
      <c r="BA16">
        <f t="shared" si="1"/>
        <v>1581.6428229999999</v>
      </c>
      <c r="BB16">
        <v>13</v>
      </c>
      <c r="BD16">
        <v>0</v>
      </c>
      <c r="BE16">
        <v>8.67</v>
      </c>
      <c r="BF16">
        <v>3.98</v>
      </c>
      <c r="BG16">
        <v>0</v>
      </c>
      <c r="BH16">
        <v>6.94</v>
      </c>
      <c r="BI16">
        <v>8.15</v>
      </c>
      <c r="BJ16">
        <v>4.24</v>
      </c>
      <c r="BK16">
        <v>3.21</v>
      </c>
      <c r="BL16">
        <v>1.06</v>
      </c>
      <c r="BM16">
        <v>0</v>
      </c>
      <c r="BN16">
        <v>0</v>
      </c>
      <c r="BO16">
        <v>16.420000000000002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62.100000000000009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117.866291</v>
      </c>
      <c r="L17">
        <v>348.66037299999999</v>
      </c>
      <c r="M17">
        <v>43.959038999999997</v>
      </c>
      <c r="N17">
        <v>81.247299999999996</v>
      </c>
      <c r="O17">
        <v>123.66562500000001</v>
      </c>
      <c r="P17">
        <v>102.75</v>
      </c>
      <c r="Q17">
        <v>0</v>
      </c>
      <c r="R17">
        <v>21.822994999999999</v>
      </c>
      <c r="S17">
        <v>13.750211</v>
      </c>
      <c r="T17">
        <v>0</v>
      </c>
      <c r="U17">
        <v>348.97500000000002</v>
      </c>
      <c r="V17">
        <v>2</v>
      </c>
      <c r="W17">
        <v>13</v>
      </c>
      <c r="X17">
        <v>48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6.4089999999999998</v>
      </c>
      <c r="AG17">
        <v>40.370399999999997</v>
      </c>
      <c r="AH17">
        <v>37.880000000000003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0.78432999999999997</v>
      </c>
      <c r="AO17">
        <v>29.106000000000002</v>
      </c>
      <c r="AP17">
        <v>0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62.100000000000009</v>
      </c>
      <c r="BA17">
        <f t="shared" si="1"/>
        <v>1643.1566679999996</v>
      </c>
      <c r="BB17">
        <v>14</v>
      </c>
      <c r="BD17">
        <v>0</v>
      </c>
      <c r="BE17">
        <v>8.67</v>
      </c>
      <c r="BF17">
        <v>3.98</v>
      </c>
      <c r="BG17">
        <v>0</v>
      </c>
      <c r="BH17">
        <v>6.94</v>
      </c>
      <c r="BI17">
        <v>8.15</v>
      </c>
      <c r="BJ17">
        <v>4.24</v>
      </c>
      <c r="BK17">
        <v>3.21</v>
      </c>
      <c r="BL17">
        <v>1.06</v>
      </c>
      <c r="BM17">
        <v>0</v>
      </c>
      <c r="BN17">
        <v>0</v>
      </c>
      <c r="BO17">
        <v>16.420000000000002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62.100000000000009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117.86502299999999</v>
      </c>
      <c r="L18">
        <v>348.66037299999999</v>
      </c>
      <c r="M18">
        <v>43.959038999999997</v>
      </c>
      <c r="N18">
        <v>81.247299999999996</v>
      </c>
      <c r="O18">
        <v>123.66562500000001</v>
      </c>
      <c r="P18">
        <v>102.75</v>
      </c>
      <c r="Q18">
        <v>0</v>
      </c>
      <c r="R18">
        <v>21.822994999999999</v>
      </c>
      <c r="S18">
        <v>13.750211</v>
      </c>
      <c r="T18">
        <v>0</v>
      </c>
      <c r="U18">
        <v>348.97500000000002</v>
      </c>
      <c r="V18">
        <v>2</v>
      </c>
      <c r="W18">
        <v>13</v>
      </c>
      <c r="X18">
        <v>48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6.4089999999999998</v>
      </c>
      <c r="AG18">
        <v>40.370399999999997</v>
      </c>
      <c r="AH18">
        <v>37.880000000000003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0.78432999999999997</v>
      </c>
      <c r="AO18">
        <v>29.106000000000002</v>
      </c>
      <c r="AP18">
        <v>0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62.100000000000009</v>
      </c>
      <c r="BA18">
        <f t="shared" si="1"/>
        <v>1643.1553999999996</v>
      </c>
      <c r="BB18">
        <v>15</v>
      </c>
      <c r="BD18">
        <v>0</v>
      </c>
      <c r="BE18">
        <v>8.67</v>
      </c>
      <c r="BF18">
        <v>3.98</v>
      </c>
      <c r="BG18">
        <v>0</v>
      </c>
      <c r="BH18">
        <v>6.94</v>
      </c>
      <c r="BI18">
        <v>8.15</v>
      </c>
      <c r="BJ18">
        <v>4.24</v>
      </c>
      <c r="BK18">
        <v>3.21</v>
      </c>
      <c r="BL18">
        <v>1.06</v>
      </c>
      <c r="BM18">
        <v>0</v>
      </c>
      <c r="BN18">
        <v>0</v>
      </c>
      <c r="BO18">
        <v>16.420000000000002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62.100000000000009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117.866291</v>
      </c>
      <c r="L19">
        <v>348.66037299999999</v>
      </c>
      <c r="M19">
        <v>43.959038999999997</v>
      </c>
      <c r="N19">
        <v>81.247299999999996</v>
      </c>
      <c r="O19">
        <v>123.66562500000001</v>
      </c>
      <c r="P19">
        <v>102.75</v>
      </c>
      <c r="Q19">
        <v>0</v>
      </c>
      <c r="R19">
        <v>21.822994999999999</v>
      </c>
      <c r="S19">
        <v>13.750211</v>
      </c>
      <c r="T19">
        <v>0</v>
      </c>
      <c r="U19">
        <v>348.97500000000002</v>
      </c>
      <c r="V19">
        <v>2</v>
      </c>
      <c r="W19">
        <v>13</v>
      </c>
      <c r="X19">
        <v>48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6.4089999999999998</v>
      </c>
      <c r="AG19">
        <v>40.370399999999997</v>
      </c>
      <c r="AH19">
        <v>37.880000000000003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0.78432999999999997</v>
      </c>
      <c r="AO19">
        <v>29.106000000000002</v>
      </c>
      <c r="AP19">
        <v>0</v>
      </c>
      <c r="AQ19">
        <v>0</v>
      </c>
      <c r="AR19">
        <v>7.7279999999999998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62.150000000000006</v>
      </c>
      <c r="BA19">
        <f t="shared" si="1"/>
        <v>1646.5186679999999</v>
      </c>
      <c r="BB19">
        <v>16</v>
      </c>
      <c r="BD19">
        <v>0.05</v>
      </c>
      <c r="BE19">
        <v>8.67</v>
      </c>
      <c r="BF19">
        <v>3.98</v>
      </c>
      <c r="BG19">
        <v>0</v>
      </c>
      <c r="BH19">
        <v>6.94</v>
      </c>
      <c r="BI19">
        <v>8.15</v>
      </c>
      <c r="BJ19">
        <v>4.24</v>
      </c>
      <c r="BK19">
        <v>3.21</v>
      </c>
      <c r="BL19">
        <v>1.06</v>
      </c>
      <c r="BM19">
        <v>0</v>
      </c>
      <c r="BN19">
        <v>0</v>
      </c>
      <c r="BO19">
        <v>16.420000000000002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62.150000000000006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117.86502299999999</v>
      </c>
      <c r="L20">
        <v>348.66037299999999</v>
      </c>
      <c r="M20">
        <v>43.959038999999997</v>
      </c>
      <c r="N20">
        <v>81.247299999999996</v>
      </c>
      <c r="O20">
        <v>123.66562500000001</v>
      </c>
      <c r="P20">
        <v>102.75</v>
      </c>
      <c r="Q20">
        <v>0</v>
      </c>
      <c r="R20">
        <v>21.822994999999999</v>
      </c>
      <c r="S20">
        <v>13.750211</v>
      </c>
      <c r="T20">
        <v>0</v>
      </c>
      <c r="U20">
        <v>348.97500000000002</v>
      </c>
      <c r="V20">
        <v>2</v>
      </c>
      <c r="W20">
        <v>13</v>
      </c>
      <c r="X20">
        <v>48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6.4089999999999998</v>
      </c>
      <c r="AG20">
        <v>40.370399999999997</v>
      </c>
      <c r="AH20">
        <v>37.880000000000003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0.78432999999999997</v>
      </c>
      <c r="AO20">
        <v>29.106000000000002</v>
      </c>
      <c r="AP20">
        <v>0</v>
      </c>
      <c r="AQ20">
        <v>0</v>
      </c>
      <c r="AR20">
        <v>7.7279999999999998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62.340000000000011</v>
      </c>
      <c r="BA20">
        <f t="shared" si="1"/>
        <v>1646.7073999999998</v>
      </c>
      <c r="BB20">
        <v>17</v>
      </c>
      <c r="BD20">
        <v>0.24</v>
      </c>
      <c r="BE20">
        <v>8.67</v>
      </c>
      <c r="BF20">
        <v>3.98</v>
      </c>
      <c r="BG20">
        <v>0</v>
      </c>
      <c r="BH20">
        <v>6.94</v>
      </c>
      <c r="BI20">
        <v>8.15</v>
      </c>
      <c r="BJ20">
        <v>4.24</v>
      </c>
      <c r="BK20">
        <v>3.21</v>
      </c>
      <c r="BL20">
        <v>1.06</v>
      </c>
      <c r="BM20">
        <v>0</v>
      </c>
      <c r="BN20">
        <v>0</v>
      </c>
      <c r="BO20">
        <v>16.420000000000002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62.340000000000011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117.866291</v>
      </c>
      <c r="L21">
        <v>348.66037299999999</v>
      </c>
      <c r="M21">
        <v>43.959038999999997</v>
      </c>
      <c r="N21">
        <v>81.247299999999996</v>
      </c>
      <c r="O21">
        <v>123.66562500000001</v>
      </c>
      <c r="P21">
        <v>102.75</v>
      </c>
      <c r="Q21">
        <v>0</v>
      </c>
      <c r="R21">
        <v>21.822994999999999</v>
      </c>
      <c r="S21">
        <v>13.750211</v>
      </c>
      <c r="T21">
        <v>0</v>
      </c>
      <c r="U21">
        <v>348.97500000000002</v>
      </c>
      <c r="V21">
        <v>2</v>
      </c>
      <c r="W21">
        <v>13</v>
      </c>
      <c r="X21">
        <v>48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6.4089999999999998</v>
      </c>
      <c r="AG21">
        <v>40.370399999999997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0.78432999999999997</v>
      </c>
      <c r="AO21">
        <v>29.106000000000002</v>
      </c>
      <c r="AP21">
        <v>0</v>
      </c>
      <c r="AQ21">
        <v>0</v>
      </c>
      <c r="AR21">
        <v>7.7279999999999998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61.870000000000005</v>
      </c>
      <c r="BA21">
        <f t="shared" si="1"/>
        <v>1655.1404679999996</v>
      </c>
      <c r="BB21">
        <v>18</v>
      </c>
      <c r="BD21">
        <v>0.24</v>
      </c>
      <c r="BE21">
        <v>8.67</v>
      </c>
      <c r="BF21">
        <v>3.51</v>
      </c>
      <c r="BG21">
        <v>0</v>
      </c>
      <c r="BH21">
        <v>6.94</v>
      </c>
      <c r="BI21">
        <v>8.15</v>
      </c>
      <c r="BJ21">
        <v>4.24</v>
      </c>
      <c r="BK21">
        <v>3.21</v>
      </c>
      <c r="BL21">
        <v>1.06</v>
      </c>
      <c r="BM21">
        <v>0</v>
      </c>
      <c r="BN21">
        <v>0</v>
      </c>
      <c r="BO21">
        <v>16.420000000000002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61.870000000000005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117.86502299999999</v>
      </c>
      <c r="L22">
        <v>348.66037299999999</v>
      </c>
      <c r="M22">
        <v>43.959038999999997</v>
      </c>
      <c r="N22">
        <v>81.247299999999996</v>
      </c>
      <c r="O22">
        <v>123.66562500000001</v>
      </c>
      <c r="P22">
        <v>102.75</v>
      </c>
      <c r="Q22">
        <v>0</v>
      </c>
      <c r="R22">
        <v>21.822994999999999</v>
      </c>
      <c r="S22">
        <v>13.750211</v>
      </c>
      <c r="T22">
        <v>0</v>
      </c>
      <c r="U22">
        <v>348.97500000000002</v>
      </c>
      <c r="V22">
        <v>2</v>
      </c>
      <c r="W22">
        <v>13</v>
      </c>
      <c r="X22">
        <v>48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6.4089999999999998</v>
      </c>
      <c r="AG22">
        <v>40.370399999999997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0.78432999999999997</v>
      </c>
      <c r="AO22">
        <v>29.106000000000002</v>
      </c>
      <c r="AP22">
        <v>0</v>
      </c>
      <c r="AQ22">
        <v>16.884</v>
      </c>
      <c r="AR22">
        <v>7.7279999999999998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62.540000000000006</v>
      </c>
      <c r="BA22">
        <f t="shared" si="1"/>
        <v>1672.6931999999997</v>
      </c>
      <c r="BB22">
        <v>19</v>
      </c>
      <c r="BD22">
        <v>0.44</v>
      </c>
      <c r="BE22">
        <v>8.67</v>
      </c>
      <c r="BF22">
        <v>3.98</v>
      </c>
      <c r="BG22">
        <v>0</v>
      </c>
      <c r="BH22">
        <v>6.94</v>
      </c>
      <c r="BI22">
        <v>8.15</v>
      </c>
      <c r="BJ22">
        <v>4.24</v>
      </c>
      <c r="BK22">
        <v>3.21</v>
      </c>
      <c r="BL22">
        <v>1.06</v>
      </c>
      <c r="BM22">
        <v>0</v>
      </c>
      <c r="BN22">
        <v>0</v>
      </c>
      <c r="BO22">
        <v>16.420000000000002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62.540000000000006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115.35756499999999</v>
      </c>
      <c r="L23">
        <v>348.66037299999999</v>
      </c>
      <c r="M23">
        <v>92</v>
      </c>
      <c r="N23">
        <v>118.125</v>
      </c>
      <c r="O23">
        <v>123.66562500000001</v>
      </c>
      <c r="P23">
        <v>102.75</v>
      </c>
      <c r="Q23">
        <v>0</v>
      </c>
      <c r="R23">
        <v>17.750347000000001</v>
      </c>
      <c r="S23">
        <v>11.118937000000001</v>
      </c>
      <c r="T23">
        <v>0</v>
      </c>
      <c r="U23">
        <v>348.97500000000002</v>
      </c>
      <c r="V23">
        <v>2</v>
      </c>
      <c r="W23">
        <v>13</v>
      </c>
      <c r="X23">
        <v>78</v>
      </c>
      <c r="Y23">
        <v>0</v>
      </c>
      <c r="Z23">
        <v>6.5537999999999998</v>
      </c>
      <c r="AA23">
        <v>0</v>
      </c>
      <c r="AB23">
        <v>11.997</v>
      </c>
      <c r="AC23">
        <v>9.6778399999999998</v>
      </c>
      <c r="AD23">
        <v>36.544144000000003</v>
      </c>
      <c r="AE23">
        <v>30.792000000000002</v>
      </c>
      <c r="AF23">
        <v>6.4089999999999998</v>
      </c>
      <c r="AG23">
        <v>40.370399999999997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0.78432999999999997</v>
      </c>
      <c r="AO23">
        <v>29.106000000000002</v>
      </c>
      <c r="AP23">
        <v>0</v>
      </c>
      <c r="AQ23">
        <v>31.122</v>
      </c>
      <c r="AR23">
        <v>7.7279999999999998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60.170000000000009</v>
      </c>
      <c r="BA23">
        <f t="shared" si="1"/>
        <v>1789.0954409999997</v>
      </c>
      <c r="BB23">
        <v>20</v>
      </c>
      <c r="BD23">
        <v>0.64</v>
      </c>
      <c r="BE23">
        <v>8.67</v>
      </c>
      <c r="BF23">
        <v>1.41</v>
      </c>
      <c r="BG23">
        <v>0</v>
      </c>
      <c r="BH23">
        <v>6.94</v>
      </c>
      <c r="BI23">
        <v>8.15</v>
      </c>
      <c r="BJ23">
        <v>4.24</v>
      </c>
      <c r="BK23">
        <v>3.21</v>
      </c>
      <c r="BL23">
        <v>1.06</v>
      </c>
      <c r="BM23">
        <v>0</v>
      </c>
      <c r="BN23">
        <v>0</v>
      </c>
      <c r="BO23">
        <v>16.420000000000002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60.170000000000009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115.349656</v>
      </c>
      <c r="L24">
        <v>348.66037299999999</v>
      </c>
      <c r="M24">
        <v>92</v>
      </c>
      <c r="N24">
        <v>118.125</v>
      </c>
      <c r="O24">
        <v>123.66562500000001</v>
      </c>
      <c r="P24">
        <v>102.75</v>
      </c>
      <c r="Q24">
        <v>0</v>
      </c>
      <c r="R24">
        <v>17.750347000000001</v>
      </c>
      <c r="S24">
        <v>11.118937000000001</v>
      </c>
      <c r="T24">
        <v>0</v>
      </c>
      <c r="U24">
        <v>348.97500000000002</v>
      </c>
      <c r="V24">
        <v>11.1046</v>
      </c>
      <c r="W24">
        <v>13</v>
      </c>
      <c r="X24">
        <v>97.790800000000004</v>
      </c>
      <c r="Y24">
        <v>0</v>
      </c>
      <c r="Z24">
        <v>6.5537999999999998</v>
      </c>
      <c r="AA24">
        <v>0</v>
      </c>
      <c r="AB24">
        <v>11.997</v>
      </c>
      <c r="AC24">
        <v>9.6778399999999998</v>
      </c>
      <c r="AD24">
        <v>36.544144000000003</v>
      </c>
      <c r="AE24">
        <v>43.622</v>
      </c>
      <c r="AF24">
        <v>6.4089999999999998</v>
      </c>
      <c r="AG24">
        <v>40.370399999999997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0.78432999999999997</v>
      </c>
      <c r="AO24">
        <v>29.106000000000002</v>
      </c>
      <c r="AP24">
        <v>0</v>
      </c>
      <c r="AQ24">
        <v>31.122</v>
      </c>
      <c r="AR24">
        <v>7.7279999999999998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60.170000000000009</v>
      </c>
      <c r="BA24">
        <f t="shared" si="1"/>
        <v>1833.9954319999997</v>
      </c>
      <c r="BB24">
        <v>21</v>
      </c>
      <c r="BD24">
        <v>0.64</v>
      </c>
      <c r="BE24">
        <v>8.67</v>
      </c>
      <c r="BF24">
        <v>1.41</v>
      </c>
      <c r="BG24">
        <v>0</v>
      </c>
      <c r="BH24">
        <v>6.94</v>
      </c>
      <c r="BI24">
        <v>8.15</v>
      </c>
      <c r="BJ24">
        <v>4.24</v>
      </c>
      <c r="BK24">
        <v>3.21</v>
      </c>
      <c r="BL24">
        <v>1.06</v>
      </c>
      <c r="BM24">
        <v>0</v>
      </c>
      <c r="BN24">
        <v>0</v>
      </c>
      <c r="BO24">
        <v>16.420000000000002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60.170000000000009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115.35756499999999</v>
      </c>
      <c r="L25">
        <v>348.66037299999999</v>
      </c>
      <c r="M25">
        <v>92</v>
      </c>
      <c r="N25">
        <v>118.125</v>
      </c>
      <c r="O25">
        <v>123.66562500000001</v>
      </c>
      <c r="P25">
        <v>102.75</v>
      </c>
      <c r="Q25">
        <v>0</v>
      </c>
      <c r="R25">
        <v>17.750347000000001</v>
      </c>
      <c r="S25">
        <v>11.118937000000001</v>
      </c>
      <c r="T25">
        <v>0</v>
      </c>
      <c r="U25">
        <v>348.97500000000002</v>
      </c>
      <c r="V25">
        <v>11.1046</v>
      </c>
      <c r="W25">
        <v>13</v>
      </c>
      <c r="X25">
        <v>97.790800000000004</v>
      </c>
      <c r="Y25">
        <v>0</v>
      </c>
      <c r="Z25">
        <v>6.5537999999999998</v>
      </c>
      <c r="AA25">
        <v>0</v>
      </c>
      <c r="AB25">
        <v>11.997</v>
      </c>
      <c r="AC25">
        <v>9.6778399999999998</v>
      </c>
      <c r="AD25">
        <v>36.544144000000003</v>
      </c>
      <c r="AE25">
        <v>43.622</v>
      </c>
      <c r="AF25">
        <v>6.4089999999999998</v>
      </c>
      <c r="AG25">
        <v>40.370399999999997</v>
      </c>
      <c r="AH25">
        <v>46.781799999999997</v>
      </c>
      <c r="AI25">
        <v>6.3650000000000002</v>
      </c>
      <c r="AJ25">
        <v>0</v>
      </c>
      <c r="AK25">
        <v>50.76</v>
      </c>
      <c r="AL25">
        <v>23.24</v>
      </c>
      <c r="AM25">
        <v>10.557359999999999</v>
      </c>
      <c r="AN25">
        <v>0.78432999999999997</v>
      </c>
      <c r="AO25">
        <v>29.106000000000002</v>
      </c>
      <c r="AP25">
        <v>0</v>
      </c>
      <c r="AQ25">
        <v>31.122</v>
      </c>
      <c r="AR25">
        <v>7.7279999999999998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60.560000000000009</v>
      </c>
      <c r="BA25">
        <f t="shared" si="1"/>
        <v>1842.8545209999997</v>
      </c>
      <c r="BB25">
        <v>22</v>
      </c>
      <c r="BD25">
        <v>1.03</v>
      </c>
      <c r="BE25">
        <v>8.67</v>
      </c>
      <c r="BF25">
        <v>1.41</v>
      </c>
      <c r="BG25">
        <v>0</v>
      </c>
      <c r="BH25">
        <v>6.94</v>
      </c>
      <c r="BI25">
        <v>8.15</v>
      </c>
      <c r="BJ25">
        <v>4.24</v>
      </c>
      <c r="BK25">
        <v>3.21</v>
      </c>
      <c r="BL25">
        <v>1.06</v>
      </c>
      <c r="BM25">
        <v>0</v>
      </c>
      <c r="BN25">
        <v>0</v>
      </c>
      <c r="BO25">
        <v>16.420000000000002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60.560000000000009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115.349656</v>
      </c>
      <c r="L26">
        <v>348.66037299999999</v>
      </c>
      <c r="M26">
        <v>92</v>
      </c>
      <c r="N26">
        <v>118.125</v>
      </c>
      <c r="O26">
        <v>123.66562500000001</v>
      </c>
      <c r="P26">
        <v>102.75</v>
      </c>
      <c r="Q26">
        <v>0</v>
      </c>
      <c r="R26">
        <v>17.750347000000001</v>
      </c>
      <c r="S26">
        <v>15.5905</v>
      </c>
      <c r="T26">
        <v>0</v>
      </c>
      <c r="U26">
        <v>348.97500000000002</v>
      </c>
      <c r="V26">
        <v>11.1046</v>
      </c>
      <c r="W26">
        <v>28.378900000000002</v>
      </c>
      <c r="X26">
        <v>97.790800000000004</v>
      </c>
      <c r="Y26">
        <v>0</v>
      </c>
      <c r="Z26">
        <v>6.5537999999999998</v>
      </c>
      <c r="AA26">
        <v>0</v>
      </c>
      <c r="AB26">
        <v>11.997</v>
      </c>
      <c r="AC26">
        <v>9.6778399999999998</v>
      </c>
      <c r="AD26">
        <v>36.544144000000003</v>
      </c>
      <c r="AE26">
        <v>43.622</v>
      </c>
      <c r="AF26">
        <v>6.4089999999999998</v>
      </c>
      <c r="AG26">
        <v>40.370399999999997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0.78432999999999997</v>
      </c>
      <c r="AO26">
        <v>29.106000000000002</v>
      </c>
      <c r="AP26">
        <v>0</v>
      </c>
      <c r="AQ26">
        <v>29.61</v>
      </c>
      <c r="AR26">
        <v>7.7279999999999998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60.91</v>
      </c>
      <c r="BA26">
        <f t="shared" si="1"/>
        <v>1875.6287789999999</v>
      </c>
      <c r="BB26">
        <v>23</v>
      </c>
      <c r="BD26">
        <v>1.23</v>
      </c>
      <c r="BE26">
        <v>8.67</v>
      </c>
      <c r="BF26">
        <v>1.41</v>
      </c>
      <c r="BG26">
        <v>0</v>
      </c>
      <c r="BH26">
        <v>6.94</v>
      </c>
      <c r="BI26">
        <v>8.15</v>
      </c>
      <c r="BJ26">
        <v>4.24</v>
      </c>
      <c r="BK26">
        <v>3.3</v>
      </c>
      <c r="BL26">
        <v>1.1200000000000001</v>
      </c>
      <c r="BM26">
        <v>0</v>
      </c>
      <c r="BN26">
        <v>0</v>
      </c>
      <c r="BO26">
        <v>16.420000000000002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60.91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127.07</v>
      </c>
      <c r="L27">
        <v>348.66037299999999</v>
      </c>
      <c r="M27">
        <v>92</v>
      </c>
      <c r="N27">
        <v>118.125</v>
      </c>
      <c r="O27">
        <v>123.66562500000001</v>
      </c>
      <c r="P27">
        <v>102.75</v>
      </c>
      <c r="Q27">
        <v>0</v>
      </c>
      <c r="R27">
        <v>23.617699999999999</v>
      </c>
      <c r="S27">
        <v>15.5905</v>
      </c>
      <c r="T27">
        <v>0</v>
      </c>
      <c r="U27">
        <v>348.97500000000002</v>
      </c>
      <c r="V27">
        <v>11.1046</v>
      </c>
      <c r="W27">
        <v>28.378900000000002</v>
      </c>
      <c r="X27">
        <v>97.790800000000004</v>
      </c>
      <c r="Y27">
        <v>0</v>
      </c>
      <c r="Z27">
        <v>6.5537999999999998</v>
      </c>
      <c r="AA27">
        <v>0</v>
      </c>
      <c r="AB27">
        <v>11.997</v>
      </c>
      <c r="AC27">
        <v>9.6778399999999998</v>
      </c>
      <c r="AD27">
        <v>36.544144000000003</v>
      </c>
      <c r="AE27">
        <v>49.436556000000003</v>
      </c>
      <c r="AF27">
        <v>6.4089999999999998</v>
      </c>
      <c r="AG27">
        <v>40.370399999999997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0.78432999999999997</v>
      </c>
      <c r="AO27">
        <v>29.106000000000002</v>
      </c>
      <c r="AP27">
        <v>0</v>
      </c>
      <c r="AQ27">
        <v>29.61</v>
      </c>
      <c r="AR27">
        <v>7.7279999999999998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</v>
      </c>
      <c r="BA27">
        <f t="shared" si="1"/>
        <v>1932.7282319999997</v>
      </c>
      <c r="BB27">
        <v>24</v>
      </c>
      <c r="BD27">
        <v>1.62</v>
      </c>
      <c r="BE27">
        <v>8.67</v>
      </c>
      <c r="BF27">
        <v>1.41</v>
      </c>
      <c r="BG27">
        <v>0</v>
      </c>
      <c r="BH27">
        <v>6.94</v>
      </c>
      <c r="BI27">
        <v>8.15</v>
      </c>
      <c r="BJ27">
        <v>4.24</v>
      </c>
      <c r="BK27">
        <v>3</v>
      </c>
      <c r="BL27">
        <v>1.1200000000000001</v>
      </c>
      <c r="BM27">
        <v>0</v>
      </c>
      <c r="BN27">
        <v>0</v>
      </c>
      <c r="BO27">
        <v>16.420000000000002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61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122.83</v>
      </c>
      <c r="L28">
        <v>348.66037299999999</v>
      </c>
      <c r="M28">
        <v>92</v>
      </c>
      <c r="N28">
        <v>118.125</v>
      </c>
      <c r="O28">
        <v>123.66562500000001</v>
      </c>
      <c r="P28">
        <v>102.75</v>
      </c>
      <c r="Q28">
        <v>0</v>
      </c>
      <c r="R28">
        <v>23.617699999999999</v>
      </c>
      <c r="S28">
        <v>15.5905</v>
      </c>
      <c r="T28">
        <v>0</v>
      </c>
      <c r="U28">
        <v>348.97500000000002</v>
      </c>
      <c r="V28">
        <v>11.1046</v>
      </c>
      <c r="W28">
        <v>28.378900000000002</v>
      </c>
      <c r="X28">
        <v>97.790800000000004</v>
      </c>
      <c r="Y28">
        <v>0</v>
      </c>
      <c r="Z28">
        <v>6.5537999999999998</v>
      </c>
      <c r="AA28">
        <v>0</v>
      </c>
      <c r="AB28">
        <v>11.997</v>
      </c>
      <c r="AC28">
        <v>9.6778399999999998</v>
      </c>
      <c r="AD28">
        <v>36.544144000000003</v>
      </c>
      <c r="AE28">
        <v>49.436556000000003</v>
      </c>
      <c r="AF28">
        <v>6.4089999999999998</v>
      </c>
      <c r="AG28">
        <v>40.370399999999997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0.78432999999999997</v>
      </c>
      <c r="AO28">
        <v>29.106000000000002</v>
      </c>
      <c r="AP28">
        <v>0</v>
      </c>
      <c r="AQ28">
        <v>31.122</v>
      </c>
      <c r="AR28">
        <v>7.7279999999999998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</v>
      </c>
      <c r="BA28">
        <f t="shared" si="1"/>
        <v>1930.0002320000001</v>
      </c>
      <c r="BB28">
        <v>25</v>
      </c>
      <c r="BD28">
        <v>1.62</v>
      </c>
      <c r="BE28">
        <v>8.67</v>
      </c>
      <c r="BF28">
        <v>1.41</v>
      </c>
      <c r="BG28">
        <v>0</v>
      </c>
      <c r="BH28">
        <v>6.94</v>
      </c>
      <c r="BI28">
        <v>8.15</v>
      </c>
      <c r="BJ28">
        <v>4.24</v>
      </c>
      <c r="BK28">
        <v>3</v>
      </c>
      <c r="BL28">
        <v>1.1200000000000001</v>
      </c>
      <c r="BM28">
        <v>0</v>
      </c>
      <c r="BN28">
        <v>0</v>
      </c>
      <c r="BO28">
        <v>16.420000000000002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61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112.140506</v>
      </c>
      <c r="L29">
        <v>348.66037299999999</v>
      </c>
      <c r="M29">
        <v>92</v>
      </c>
      <c r="N29">
        <v>118.125</v>
      </c>
      <c r="O29">
        <v>123.66562500000001</v>
      </c>
      <c r="P29">
        <v>102.75</v>
      </c>
      <c r="Q29">
        <v>0</v>
      </c>
      <c r="R29">
        <v>23.617699999999999</v>
      </c>
      <c r="S29">
        <v>15.5905</v>
      </c>
      <c r="T29">
        <v>0</v>
      </c>
      <c r="U29">
        <v>348.97500000000002</v>
      </c>
      <c r="V29">
        <v>11.1046</v>
      </c>
      <c r="W29">
        <v>28.378900000000002</v>
      </c>
      <c r="X29">
        <v>97.790800000000004</v>
      </c>
      <c r="Y29">
        <v>0</v>
      </c>
      <c r="Z29">
        <v>6.5537999999999998</v>
      </c>
      <c r="AA29">
        <v>0</v>
      </c>
      <c r="AB29">
        <v>11.997</v>
      </c>
      <c r="AC29">
        <v>9.6778399999999998</v>
      </c>
      <c r="AD29">
        <v>36.544144000000003</v>
      </c>
      <c r="AE29">
        <v>49.436556000000003</v>
      </c>
      <c r="AF29">
        <v>6.4089999999999998</v>
      </c>
      <c r="AG29">
        <v>40.370399999999997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0.78432999999999997</v>
      </c>
      <c r="AO29">
        <v>29.106000000000002</v>
      </c>
      <c r="AP29">
        <v>0</v>
      </c>
      <c r="AQ29">
        <v>31.122</v>
      </c>
      <c r="AR29">
        <v>7.7279999999999998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61.5</v>
      </c>
      <c r="BA29">
        <f t="shared" si="1"/>
        <v>1919.8107379999999</v>
      </c>
      <c r="BB29">
        <v>26</v>
      </c>
      <c r="BD29">
        <v>2.0099999999999998</v>
      </c>
      <c r="BE29">
        <v>8.67</v>
      </c>
      <c r="BF29">
        <v>1.52</v>
      </c>
      <c r="BG29">
        <v>0</v>
      </c>
      <c r="BH29">
        <v>6.94</v>
      </c>
      <c r="BI29">
        <v>8.15</v>
      </c>
      <c r="BJ29">
        <v>4.24</v>
      </c>
      <c r="BK29">
        <v>3</v>
      </c>
      <c r="BL29">
        <v>1.1200000000000001</v>
      </c>
      <c r="BM29">
        <v>0</v>
      </c>
      <c r="BN29">
        <v>0</v>
      </c>
      <c r="BO29">
        <v>16.420000000000002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61.5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112.442317</v>
      </c>
      <c r="L30">
        <v>348.66037299999999</v>
      </c>
      <c r="M30">
        <v>92</v>
      </c>
      <c r="N30">
        <v>118.125</v>
      </c>
      <c r="O30">
        <v>123.66562500000001</v>
      </c>
      <c r="P30">
        <v>102.75</v>
      </c>
      <c r="Q30">
        <v>0</v>
      </c>
      <c r="R30">
        <v>23.617699999999999</v>
      </c>
      <c r="S30">
        <v>15.5905</v>
      </c>
      <c r="T30">
        <v>0</v>
      </c>
      <c r="U30">
        <v>348.97500000000002</v>
      </c>
      <c r="V30">
        <v>11.1046</v>
      </c>
      <c r="W30">
        <v>28.378900000000002</v>
      </c>
      <c r="X30">
        <v>97.790800000000004</v>
      </c>
      <c r="Y30">
        <v>0</v>
      </c>
      <c r="Z30">
        <v>6.5537999999999998</v>
      </c>
      <c r="AA30">
        <v>0</v>
      </c>
      <c r="AB30">
        <v>11.997</v>
      </c>
      <c r="AC30">
        <v>9.6778399999999998</v>
      </c>
      <c r="AD30">
        <v>36.544144000000003</v>
      </c>
      <c r="AE30">
        <v>49.436556000000003</v>
      </c>
      <c r="AF30">
        <v>6.4089999999999998</v>
      </c>
      <c r="AG30">
        <v>40.370399999999997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0.78432999999999997</v>
      </c>
      <c r="AO30">
        <v>29.106000000000002</v>
      </c>
      <c r="AP30">
        <v>0</v>
      </c>
      <c r="AQ30">
        <v>31.122</v>
      </c>
      <c r="AR30">
        <v>7.7279999999999998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61.5</v>
      </c>
      <c r="BA30">
        <f t="shared" si="1"/>
        <v>1920.1125489999999</v>
      </c>
      <c r="BB30">
        <v>27</v>
      </c>
      <c r="BD30">
        <v>2.0099999999999998</v>
      </c>
      <c r="BE30">
        <v>8.67</v>
      </c>
      <c r="BF30">
        <v>1.52</v>
      </c>
      <c r="BG30">
        <v>0</v>
      </c>
      <c r="BH30">
        <v>6.94</v>
      </c>
      <c r="BI30">
        <v>8.15</v>
      </c>
      <c r="BJ30">
        <v>4.24</v>
      </c>
      <c r="BK30">
        <v>3</v>
      </c>
      <c r="BL30">
        <v>1.1200000000000001</v>
      </c>
      <c r="BM30">
        <v>0</v>
      </c>
      <c r="BN30">
        <v>0</v>
      </c>
      <c r="BO30">
        <v>16.420000000000002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61.5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139.87</v>
      </c>
      <c r="L31">
        <v>348.66037299999999</v>
      </c>
      <c r="M31">
        <v>92</v>
      </c>
      <c r="N31">
        <v>118.125</v>
      </c>
      <c r="O31">
        <v>123.66562500000001</v>
      </c>
      <c r="P31">
        <v>102.75</v>
      </c>
      <c r="Q31">
        <v>0</v>
      </c>
      <c r="R31">
        <v>23.617699999999999</v>
      </c>
      <c r="S31">
        <v>15.5905</v>
      </c>
      <c r="T31">
        <v>0</v>
      </c>
      <c r="U31">
        <v>348.97500000000002</v>
      </c>
      <c r="V31">
        <v>11.1046</v>
      </c>
      <c r="W31">
        <v>28.378900000000002</v>
      </c>
      <c r="X31">
        <v>97.790800000000004</v>
      </c>
      <c r="Y31">
        <v>0</v>
      </c>
      <c r="Z31">
        <v>6.5537999999999998</v>
      </c>
      <c r="AA31">
        <v>0</v>
      </c>
      <c r="AB31">
        <v>11.997</v>
      </c>
      <c r="AC31">
        <v>9.6778399999999998</v>
      </c>
      <c r="AD31">
        <v>36.544144000000003</v>
      </c>
      <c r="AE31">
        <v>49.436556000000003</v>
      </c>
      <c r="AF31">
        <v>6.4089999999999998</v>
      </c>
      <c r="AG31">
        <v>40.370399999999997</v>
      </c>
      <c r="AH31">
        <v>46.781799999999997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0.78432999999999997</v>
      </c>
      <c r="AO31">
        <v>29.106000000000002</v>
      </c>
      <c r="AP31">
        <v>0</v>
      </c>
      <c r="AQ31">
        <v>31.122</v>
      </c>
      <c r="AR31">
        <v>52.991999999999997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61.510000000000005</v>
      </c>
      <c r="BA31">
        <f t="shared" si="1"/>
        <v>1992.8142319999999</v>
      </c>
      <c r="BB31">
        <v>28</v>
      </c>
      <c r="BD31">
        <v>2.0099999999999998</v>
      </c>
      <c r="BE31">
        <v>8.67</v>
      </c>
      <c r="BF31">
        <v>1.64</v>
      </c>
      <c r="BG31">
        <v>0</v>
      </c>
      <c r="BH31">
        <v>6.94</v>
      </c>
      <c r="BI31">
        <v>8.15</v>
      </c>
      <c r="BJ31">
        <v>4.24</v>
      </c>
      <c r="BK31">
        <v>2.93</v>
      </c>
      <c r="BL31">
        <v>1.08</v>
      </c>
      <c r="BM31">
        <v>0</v>
      </c>
      <c r="BN31">
        <v>0</v>
      </c>
      <c r="BO31">
        <v>16.420000000000002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61.510000000000005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162.9</v>
      </c>
      <c r="L32">
        <v>348.66037299999999</v>
      </c>
      <c r="M32">
        <v>92</v>
      </c>
      <c r="N32">
        <v>118.125</v>
      </c>
      <c r="O32">
        <v>123.66562500000001</v>
      </c>
      <c r="P32">
        <v>102.75</v>
      </c>
      <c r="Q32">
        <v>0</v>
      </c>
      <c r="R32">
        <v>23.617699999999999</v>
      </c>
      <c r="S32">
        <v>15.5905</v>
      </c>
      <c r="T32">
        <v>0</v>
      </c>
      <c r="U32">
        <v>348.97500000000002</v>
      </c>
      <c r="V32">
        <v>11.1046</v>
      </c>
      <c r="W32">
        <v>28.378900000000002</v>
      </c>
      <c r="X32">
        <v>97.790800000000004</v>
      </c>
      <c r="Y32">
        <v>0</v>
      </c>
      <c r="Z32">
        <v>6.5537999999999998</v>
      </c>
      <c r="AA32">
        <v>0</v>
      </c>
      <c r="AB32">
        <v>11.997</v>
      </c>
      <c r="AC32">
        <v>9.6778399999999998</v>
      </c>
      <c r="AD32">
        <v>36.544144000000003</v>
      </c>
      <c r="AE32">
        <v>49.436556000000003</v>
      </c>
      <c r="AF32">
        <v>6.4089999999999998</v>
      </c>
      <c r="AG32">
        <v>40.370399999999997</v>
      </c>
      <c r="AH32">
        <v>46.781799999999997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0.78432999999999997</v>
      </c>
      <c r="AO32">
        <v>29.106000000000002</v>
      </c>
      <c r="AP32">
        <v>0</v>
      </c>
      <c r="AQ32">
        <v>31.122</v>
      </c>
      <c r="AR32">
        <v>52.991999999999997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61.7</v>
      </c>
      <c r="BA32">
        <f t="shared" si="1"/>
        <v>2016.034232</v>
      </c>
      <c r="BB32">
        <v>29</v>
      </c>
      <c r="BD32">
        <v>2.2000000000000002</v>
      </c>
      <c r="BE32">
        <v>8.67</v>
      </c>
      <c r="BF32">
        <v>1.64</v>
      </c>
      <c r="BG32">
        <v>0</v>
      </c>
      <c r="BH32">
        <v>6.94</v>
      </c>
      <c r="BI32">
        <v>8.15</v>
      </c>
      <c r="BJ32">
        <v>4.24</v>
      </c>
      <c r="BK32">
        <v>2.93</v>
      </c>
      <c r="BL32">
        <v>1.08</v>
      </c>
      <c r="BM32">
        <v>0</v>
      </c>
      <c r="BN32">
        <v>0</v>
      </c>
      <c r="BO32">
        <v>16.420000000000002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61.7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185.78540000000001</v>
      </c>
      <c r="L33">
        <v>348.66037299999999</v>
      </c>
      <c r="M33">
        <v>92</v>
      </c>
      <c r="N33">
        <v>118.125</v>
      </c>
      <c r="O33">
        <v>123.66562500000001</v>
      </c>
      <c r="P33">
        <v>102.75</v>
      </c>
      <c r="Q33">
        <v>0</v>
      </c>
      <c r="R33">
        <v>23.617699999999999</v>
      </c>
      <c r="S33">
        <v>15.5905</v>
      </c>
      <c r="T33">
        <v>0</v>
      </c>
      <c r="U33">
        <v>348.97500000000002</v>
      </c>
      <c r="V33">
        <v>11.1046</v>
      </c>
      <c r="W33">
        <v>28.378900000000002</v>
      </c>
      <c r="X33">
        <v>97.790800000000004</v>
      </c>
      <c r="Y33">
        <v>0</v>
      </c>
      <c r="Z33">
        <v>6.5537999999999998</v>
      </c>
      <c r="AA33">
        <v>0</v>
      </c>
      <c r="AB33">
        <v>11.997</v>
      </c>
      <c r="AC33">
        <v>9.6778399999999998</v>
      </c>
      <c r="AD33">
        <v>36.544144000000003</v>
      </c>
      <c r="AE33">
        <v>42.980499999999999</v>
      </c>
      <c r="AF33">
        <v>6.4089999999999998</v>
      </c>
      <c r="AG33">
        <v>40.370399999999997</v>
      </c>
      <c r="AH33">
        <v>46.781799999999997</v>
      </c>
      <c r="AI33">
        <v>7.6379999999999999</v>
      </c>
      <c r="AJ33">
        <v>0</v>
      </c>
      <c r="AK33">
        <v>50.76</v>
      </c>
      <c r="AL33">
        <v>23.24</v>
      </c>
      <c r="AM33">
        <v>10.557359999999999</v>
      </c>
      <c r="AN33">
        <v>0.78432999999999997</v>
      </c>
      <c r="AO33">
        <v>29.106000000000002</v>
      </c>
      <c r="AP33">
        <v>0</v>
      </c>
      <c r="AQ33">
        <v>31.122</v>
      </c>
      <c r="AR33">
        <v>6.6239999999999997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62.22</v>
      </c>
      <c r="BA33">
        <f t="shared" si="1"/>
        <v>1940.1876719999996</v>
      </c>
      <c r="BB33">
        <v>30</v>
      </c>
      <c r="BD33">
        <v>2.6</v>
      </c>
      <c r="BE33">
        <v>8.67</v>
      </c>
      <c r="BF33">
        <v>1.76</v>
      </c>
      <c r="BG33">
        <v>0</v>
      </c>
      <c r="BH33">
        <v>6.94</v>
      </c>
      <c r="BI33">
        <v>8.15</v>
      </c>
      <c r="BJ33">
        <v>4.24</v>
      </c>
      <c r="BK33">
        <v>2.93</v>
      </c>
      <c r="BL33">
        <v>1.08</v>
      </c>
      <c r="BM33">
        <v>0</v>
      </c>
      <c r="BN33">
        <v>0</v>
      </c>
      <c r="BO33">
        <v>16.420000000000002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62.22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185.78540000000001</v>
      </c>
      <c r="L34">
        <v>348.66037299999999</v>
      </c>
      <c r="M34">
        <v>92</v>
      </c>
      <c r="N34">
        <v>118.125</v>
      </c>
      <c r="O34">
        <v>123.66562500000001</v>
      </c>
      <c r="P34">
        <v>102.75</v>
      </c>
      <c r="Q34">
        <v>0</v>
      </c>
      <c r="R34">
        <v>23.617699999999999</v>
      </c>
      <c r="S34">
        <v>15.5905</v>
      </c>
      <c r="T34">
        <v>0</v>
      </c>
      <c r="U34">
        <v>348.97500000000002</v>
      </c>
      <c r="V34">
        <v>11.1046</v>
      </c>
      <c r="W34">
        <v>28.378900000000002</v>
      </c>
      <c r="X34">
        <v>97.790800000000004</v>
      </c>
      <c r="Y34">
        <v>0</v>
      </c>
      <c r="Z34">
        <v>6.5537999999999998</v>
      </c>
      <c r="AA34">
        <v>0</v>
      </c>
      <c r="AB34">
        <v>11.997</v>
      </c>
      <c r="AC34">
        <v>9.6778399999999998</v>
      </c>
      <c r="AD34">
        <v>36.544144000000003</v>
      </c>
      <c r="AE34">
        <v>42.7239</v>
      </c>
      <c r="AF34">
        <v>6.4089999999999998</v>
      </c>
      <c r="AG34">
        <v>40.370399999999997</v>
      </c>
      <c r="AH34">
        <v>46.781799999999997</v>
      </c>
      <c r="AI34">
        <v>3.1825000000000001</v>
      </c>
      <c r="AJ34">
        <v>0</v>
      </c>
      <c r="AK34">
        <v>50.76</v>
      </c>
      <c r="AL34">
        <v>23.24</v>
      </c>
      <c r="AM34">
        <v>10.557359999999999</v>
      </c>
      <c r="AN34">
        <v>0.78432999999999997</v>
      </c>
      <c r="AO34">
        <v>29.106000000000002</v>
      </c>
      <c r="AP34">
        <v>0</v>
      </c>
      <c r="AQ34">
        <v>31.122</v>
      </c>
      <c r="AR34">
        <v>6.6239999999999997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62.22</v>
      </c>
      <c r="BA34">
        <f t="shared" si="1"/>
        <v>1935.4755719999996</v>
      </c>
      <c r="BB34">
        <v>31</v>
      </c>
      <c r="BD34">
        <v>2.6</v>
      </c>
      <c r="BE34">
        <v>8.67</v>
      </c>
      <c r="BF34">
        <v>1.76</v>
      </c>
      <c r="BG34">
        <v>0</v>
      </c>
      <c r="BH34">
        <v>6.94</v>
      </c>
      <c r="BI34">
        <v>8.15</v>
      </c>
      <c r="BJ34">
        <v>4.24</v>
      </c>
      <c r="BK34">
        <v>2.93</v>
      </c>
      <c r="BL34">
        <v>1.08</v>
      </c>
      <c r="BM34">
        <v>0</v>
      </c>
      <c r="BN34">
        <v>0</v>
      </c>
      <c r="BO34">
        <v>16.420000000000002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62.22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346.61987399999998</v>
      </c>
      <c r="M35">
        <v>92</v>
      </c>
      <c r="N35">
        <v>118.125</v>
      </c>
      <c r="O35">
        <v>123.66562500000001</v>
      </c>
      <c r="P35">
        <v>102.75</v>
      </c>
      <c r="Q35">
        <v>0</v>
      </c>
      <c r="R35">
        <v>23.617699999999999</v>
      </c>
      <c r="S35">
        <v>15.5905</v>
      </c>
      <c r="T35">
        <v>0</v>
      </c>
      <c r="U35">
        <v>348.97500000000002</v>
      </c>
      <c r="V35">
        <v>16.37</v>
      </c>
      <c r="W35">
        <v>28.378900000000002</v>
      </c>
      <c r="X35">
        <v>117.26090000000001</v>
      </c>
      <c r="Y35">
        <v>0</v>
      </c>
      <c r="Z35">
        <v>6.5537999999999998</v>
      </c>
      <c r="AA35">
        <v>0</v>
      </c>
      <c r="AB35">
        <v>11.997</v>
      </c>
      <c r="AC35">
        <v>9.6778399999999998</v>
      </c>
      <c r="AD35">
        <v>36.544144000000003</v>
      </c>
      <c r="AE35">
        <v>42.7239</v>
      </c>
      <c r="AF35">
        <v>6.4089999999999998</v>
      </c>
      <c r="AG35">
        <v>40.370399999999997</v>
      </c>
      <c r="AH35">
        <v>46.781799999999997</v>
      </c>
      <c r="AI35">
        <v>0</v>
      </c>
      <c r="AJ35">
        <v>0</v>
      </c>
      <c r="AK35">
        <v>50.76</v>
      </c>
      <c r="AL35">
        <v>23.24</v>
      </c>
      <c r="AM35">
        <v>10.557359999999999</v>
      </c>
      <c r="AN35">
        <v>0.78432999999999997</v>
      </c>
      <c r="AO35">
        <v>29.106000000000002</v>
      </c>
      <c r="AP35">
        <v>0</v>
      </c>
      <c r="AQ35">
        <v>31.122</v>
      </c>
      <c r="AR35">
        <v>6.6239999999999997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62.49</v>
      </c>
      <c r="BA35">
        <f t="shared" si="1"/>
        <v>1955.2580729999997</v>
      </c>
      <c r="BB35">
        <v>32</v>
      </c>
      <c r="BD35">
        <v>2.99</v>
      </c>
      <c r="BE35">
        <v>8.67</v>
      </c>
      <c r="BF35">
        <v>1.64</v>
      </c>
      <c r="BG35">
        <v>0</v>
      </c>
      <c r="BH35">
        <v>6.94</v>
      </c>
      <c r="BI35">
        <v>8.15</v>
      </c>
      <c r="BJ35">
        <v>4.24</v>
      </c>
      <c r="BK35">
        <v>2.93</v>
      </c>
      <c r="BL35">
        <v>1.08</v>
      </c>
      <c r="BM35">
        <v>0</v>
      </c>
      <c r="BN35">
        <v>0</v>
      </c>
      <c r="BO35">
        <v>16.420000000000002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62.49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346.61987399999998</v>
      </c>
      <c r="M36">
        <v>92</v>
      </c>
      <c r="N36">
        <v>118.125</v>
      </c>
      <c r="O36">
        <v>123.66562500000001</v>
      </c>
      <c r="P36">
        <v>102.75</v>
      </c>
      <c r="Q36">
        <v>0</v>
      </c>
      <c r="R36">
        <v>23.617699999999999</v>
      </c>
      <c r="S36">
        <v>15.5905</v>
      </c>
      <c r="T36">
        <v>0</v>
      </c>
      <c r="U36">
        <v>348.97500000000002</v>
      </c>
      <c r="V36">
        <v>16.37</v>
      </c>
      <c r="W36">
        <v>28.378900000000002</v>
      </c>
      <c r="X36">
        <v>117.26090000000001</v>
      </c>
      <c r="Y36">
        <v>0</v>
      </c>
      <c r="Z36">
        <v>6.5537999999999998</v>
      </c>
      <c r="AA36">
        <v>0</v>
      </c>
      <c r="AB36">
        <v>11.997</v>
      </c>
      <c r="AC36">
        <v>9.6778399999999998</v>
      </c>
      <c r="AD36">
        <v>36.544144000000003</v>
      </c>
      <c r="AE36">
        <v>42.7239</v>
      </c>
      <c r="AF36">
        <v>6.4089999999999998</v>
      </c>
      <c r="AG36">
        <v>40.370399999999997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10.557359999999999</v>
      </c>
      <c r="AN36">
        <v>0.78432999999999997</v>
      </c>
      <c r="AO36">
        <v>29.106000000000002</v>
      </c>
      <c r="AP36">
        <v>0</v>
      </c>
      <c r="AQ36">
        <v>15.813000000000001</v>
      </c>
      <c r="AR36">
        <v>6.6239999999999997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62.49</v>
      </c>
      <c r="BA36">
        <f t="shared" si="1"/>
        <v>1939.9490729999998</v>
      </c>
      <c r="BB36">
        <v>33</v>
      </c>
      <c r="BD36">
        <v>2.99</v>
      </c>
      <c r="BE36">
        <v>8.67</v>
      </c>
      <c r="BF36">
        <v>1.64</v>
      </c>
      <c r="BG36">
        <v>0</v>
      </c>
      <c r="BH36">
        <v>6.94</v>
      </c>
      <c r="BI36">
        <v>8.15</v>
      </c>
      <c r="BJ36">
        <v>4.24</v>
      </c>
      <c r="BK36">
        <v>2.93</v>
      </c>
      <c r="BL36">
        <v>1.08</v>
      </c>
      <c r="BM36">
        <v>0</v>
      </c>
      <c r="BN36">
        <v>0</v>
      </c>
      <c r="BO36">
        <v>16.420000000000002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62.49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346.61987399999998</v>
      </c>
      <c r="M37">
        <v>92</v>
      </c>
      <c r="N37">
        <v>118.125</v>
      </c>
      <c r="O37">
        <v>123.66562500000001</v>
      </c>
      <c r="P37">
        <v>102.75</v>
      </c>
      <c r="Q37">
        <v>0</v>
      </c>
      <c r="R37">
        <v>23.617699999999999</v>
      </c>
      <c r="S37">
        <v>15.5905</v>
      </c>
      <c r="T37">
        <v>0</v>
      </c>
      <c r="U37">
        <v>348.97500000000002</v>
      </c>
      <c r="V37">
        <v>16.37</v>
      </c>
      <c r="W37">
        <v>28.378900000000002</v>
      </c>
      <c r="X37">
        <v>117.26090000000001</v>
      </c>
      <c r="Y37">
        <v>0</v>
      </c>
      <c r="Z37">
        <v>6.5537999999999998</v>
      </c>
      <c r="AA37">
        <v>0</v>
      </c>
      <c r="AB37">
        <v>11.997</v>
      </c>
      <c r="AC37">
        <v>9.6778399999999998</v>
      </c>
      <c r="AD37">
        <v>36.544144000000003</v>
      </c>
      <c r="AE37">
        <v>43.237099999999998</v>
      </c>
      <c r="AF37">
        <v>6.4089999999999998</v>
      </c>
      <c r="AG37">
        <v>40.370399999999997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10.557359999999999</v>
      </c>
      <c r="AN37">
        <v>0.78432999999999997</v>
      </c>
      <c r="AO37">
        <v>29.106000000000002</v>
      </c>
      <c r="AP37">
        <v>0</v>
      </c>
      <c r="AQ37">
        <v>0</v>
      </c>
      <c r="AR37">
        <v>8.8320000000000007</v>
      </c>
      <c r="AS37">
        <v>10.089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62.88</v>
      </c>
      <c r="BA37">
        <f t="shared" si="1"/>
        <v>1931.955473</v>
      </c>
      <c r="BB37">
        <v>34</v>
      </c>
      <c r="BD37">
        <v>3.38</v>
      </c>
      <c r="BE37">
        <v>8.67</v>
      </c>
      <c r="BF37">
        <v>1.64</v>
      </c>
      <c r="BG37">
        <v>0</v>
      </c>
      <c r="BH37">
        <v>6.94</v>
      </c>
      <c r="BI37">
        <v>8.15</v>
      </c>
      <c r="BJ37">
        <v>4.24</v>
      </c>
      <c r="BK37">
        <v>2.93</v>
      </c>
      <c r="BL37">
        <v>1.08</v>
      </c>
      <c r="BM37">
        <v>0</v>
      </c>
      <c r="BN37">
        <v>0</v>
      </c>
      <c r="BO37">
        <v>16.420000000000002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62.88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346.61987399999998</v>
      </c>
      <c r="M38">
        <v>92</v>
      </c>
      <c r="N38">
        <v>118.125</v>
      </c>
      <c r="O38">
        <v>123.66562500000001</v>
      </c>
      <c r="P38">
        <v>102.75</v>
      </c>
      <c r="Q38">
        <v>0</v>
      </c>
      <c r="R38">
        <v>23.617699999999999</v>
      </c>
      <c r="S38">
        <v>15.5905</v>
      </c>
      <c r="T38">
        <v>0</v>
      </c>
      <c r="U38">
        <v>348.97500000000002</v>
      </c>
      <c r="V38">
        <v>16.37</v>
      </c>
      <c r="W38">
        <v>28.378900000000002</v>
      </c>
      <c r="X38">
        <v>117.26090000000001</v>
      </c>
      <c r="Y38">
        <v>0</v>
      </c>
      <c r="Z38">
        <v>6.5537999999999998</v>
      </c>
      <c r="AA38">
        <v>0</v>
      </c>
      <c r="AB38">
        <v>11.997</v>
      </c>
      <c r="AC38">
        <v>9.6778399999999998</v>
      </c>
      <c r="AD38">
        <v>36.544144000000003</v>
      </c>
      <c r="AE38">
        <v>48.112499999999997</v>
      </c>
      <c r="AF38">
        <v>6.4089999999999998</v>
      </c>
      <c r="AG38">
        <v>40.370399999999997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10.557359999999999</v>
      </c>
      <c r="AN38">
        <v>0.78432999999999997</v>
      </c>
      <c r="AO38">
        <v>29.106000000000002</v>
      </c>
      <c r="AP38">
        <v>0</v>
      </c>
      <c r="AQ38">
        <v>0</v>
      </c>
      <c r="AR38">
        <v>8.8320000000000007</v>
      </c>
      <c r="AS38">
        <v>10.089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62.88</v>
      </c>
      <c r="BA38">
        <f t="shared" si="1"/>
        <v>1936.8308729999999</v>
      </c>
      <c r="BB38">
        <v>35</v>
      </c>
      <c r="BD38">
        <v>3.38</v>
      </c>
      <c r="BE38">
        <v>8.67</v>
      </c>
      <c r="BF38">
        <v>1.64</v>
      </c>
      <c r="BG38">
        <v>0</v>
      </c>
      <c r="BH38">
        <v>6.94</v>
      </c>
      <c r="BI38">
        <v>8.15</v>
      </c>
      <c r="BJ38">
        <v>4.24</v>
      </c>
      <c r="BK38">
        <v>2.93</v>
      </c>
      <c r="BL38">
        <v>1.08</v>
      </c>
      <c r="BM38">
        <v>0</v>
      </c>
      <c r="BN38">
        <v>0</v>
      </c>
      <c r="BO38">
        <v>16.420000000000002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62.88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346.61987399999998</v>
      </c>
      <c r="M39">
        <v>92</v>
      </c>
      <c r="N39">
        <v>118.125</v>
      </c>
      <c r="O39">
        <v>123.66562500000001</v>
      </c>
      <c r="P39">
        <v>102.75</v>
      </c>
      <c r="Q39">
        <v>0</v>
      </c>
      <c r="R39">
        <v>23.617699999999999</v>
      </c>
      <c r="S39">
        <v>15.5905</v>
      </c>
      <c r="T39">
        <v>0</v>
      </c>
      <c r="U39">
        <v>348.97500000000002</v>
      </c>
      <c r="V39">
        <v>16.37</v>
      </c>
      <c r="W39">
        <v>28.378900000000002</v>
      </c>
      <c r="X39">
        <v>117.26090000000001</v>
      </c>
      <c r="Y39">
        <v>0</v>
      </c>
      <c r="Z39">
        <v>6.5537999999999998</v>
      </c>
      <c r="AA39">
        <v>0</v>
      </c>
      <c r="AB39">
        <v>11.997</v>
      </c>
      <c r="AC39">
        <v>9.6778399999999998</v>
      </c>
      <c r="AD39">
        <v>36.544144000000003</v>
      </c>
      <c r="AE39">
        <v>48.112499999999997</v>
      </c>
      <c r="AF39">
        <v>6.4089999999999998</v>
      </c>
      <c r="AG39">
        <v>40.370399999999997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5.2786799999999996</v>
      </c>
      <c r="AN39">
        <v>0.78432999999999997</v>
      </c>
      <c r="AO39">
        <v>29.106000000000002</v>
      </c>
      <c r="AP39">
        <v>0</v>
      </c>
      <c r="AQ39">
        <v>0</v>
      </c>
      <c r="AR39">
        <v>8.8320000000000007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63.39</v>
      </c>
      <c r="BA39">
        <f t="shared" si="1"/>
        <v>1932.0621929999998</v>
      </c>
      <c r="BB39">
        <v>36</v>
      </c>
      <c r="BD39">
        <v>3.77</v>
      </c>
      <c r="BE39">
        <v>8.67</v>
      </c>
      <c r="BF39">
        <v>1.76</v>
      </c>
      <c r="BG39">
        <v>0</v>
      </c>
      <c r="BH39">
        <v>6.94</v>
      </c>
      <c r="BI39">
        <v>8.15</v>
      </c>
      <c r="BJ39">
        <v>4.24</v>
      </c>
      <c r="BK39">
        <v>2.93</v>
      </c>
      <c r="BL39">
        <v>1.08</v>
      </c>
      <c r="BM39">
        <v>0</v>
      </c>
      <c r="BN39">
        <v>0</v>
      </c>
      <c r="BO39">
        <v>16.420000000000002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63.39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346.61987399999998</v>
      </c>
      <c r="M40">
        <v>92</v>
      </c>
      <c r="N40">
        <v>118.125</v>
      </c>
      <c r="O40">
        <v>123.66562500000001</v>
      </c>
      <c r="P40">
        <v>102.75</v>
      </c>
      <c r="Q40">
        <v>0</v>
      </c>
      <c r="R40">
        <v>23.617699999999999</v>
      </c>
      <c r="S40">
        <v>15.5905</v>
      </c>
      <c r="T40">
        <v>0</v>
      </c>
      <c r="U40">
        <v>348.97500000000002</v>
      </c>
      <c r="V40">
        <v>20.73</v>
      </c>
      <c r="W40">
        <v>28.378900000000002</v>
      </c>
      <c r="X40">
        <v>147.515625</v>
      </c>
      <c r="Y40">
        <v>0</v>
      </c>
      <c r="Z40">
        <v>6.5537999999999998</v>
      </c>
      <c r="AA40">
        <v>0</v>
      </c>
      <c r="AB40">
        <v>11.997</v>
      </c>
      <c r="AC40">
        <v>9.6778399999999998</v>
      </c>
      <c r="AD40">
        <v>36.544144000000003</v>
      </c>
      <c r="AE40">
        <v>48.112499999999997</v>
      </c>
      <c r="AF40">
        <v>6.4089999999999998</v>
      </c>
      <c r="AG40">
        <v>40.370399999999997</v>
      </c>
      <c r="AH40">
        <v>41.667999999999999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0.78432999999999997</v>
      </c>
      <c r="AO40">
        <v>29.106000000000002</v>
      </c>
      <c r="AP40">
        <v>0</v>
      </c>
      <c r="AQ40">
        <v>0</v>
      </c>
      <c r="AR40">
        <v>8.8320000000000007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63.59</v>
      </c>
      <c r="BA40">
        <f t="shared" si="1"/>
        <v>1956.4844379999997</v>
      </c>
      <c r="BB40">
        <v>37</v>
      </c>
      <c r="BD40">
        <v>3.97</v>
      </c>
      <c r="BE40">
        <v>8.67</v>
      </c>
      <c r="BF40">
        <v>1.76</v>
      </c>
      <c r="BG40">
        <v>0</v>
      </c>
      <c r="BH40">
        <v>6.94</v>
      </c>
      <c r="BI40">
        <v>8.15</v>
      </c>
      <c r="BJ40">
        <v>4.24</v>
      </c>
      <c r="BK40">
        <v>2.93</v>
      </c>
      <c r="BL40">
        <v>1.08</v>
      </c>
      <c r="BM40">
        <v>0</v>
      </c>
      <c r="BN40">
        <v>0</v>
      </c>
      <c r="BO40">
        <v>16.420000000000002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63.59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346.61987399999998</v>
      </c>
      <c r="M41">
        <v>92</v>
      </c>
      <c r="N41">
        <v>118.125</v>
      </c>
      <c r="O41">
        <v>123.66562500000001</v>
      </c>
      <c r="P41">
        <v>102.75</v>
      </c>
      <c r="Q41">
        <v>0</v>
      </c>
      <c r="R41">
        <v>34.617699999999999</v>
      </c>
      <c r="S41">
        <v>21.590499999999999</v>
      </c>
      <c r="T41">
        <v>0</v>
      </c>
      <c r="U41">
        <v>348.97500000000002</v>
      </c>
      <c r="V41">
        <v>15.464600000000001</v>
      </c>
      <c r="W41">
        <v>39.379309999999997</v>
      </c>
      <c r="X41">
        <v>128.04990000000001</v>
      </c>
      <c r="Y41">
        <v>0</v>
      </c>
      <c r="Z41">
        <v>6.5537999999999998</v>
      </c>
      <c r="AA41">
        <v>0</v>
      </c>
      <c r="AB41">
        <v>11.997</v>
      </c>
      <c r="AC41">
        <v>9.6778399999999998</v>
      </c>
      <c r="AD41">
        <v>36.544144000000003</v>
      </c>
      <c r="AE41">
        <v>48.112499999999997</v>
      </c>
      <c r="AF41">
        <v>6.4089999999999998</v>
      </c>
      <c r="AG41">
        <v>40.370399999999997</v>
      </c>
      <c r="AH41">
        <v>41.667999999999999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0.78432999999999997</v>
      </c>
      <c r="AO41">
        <v>29.106000000000002</v>
      </c>
      <c r="AP41">
        <v>0</v>
      </c>
      <c r="AQ41">
        <v>0</v>
      </c>
      <c r="AR41">
        <v>8.8320000000000007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63.74</v>
      </c>
      <c r="BA41">
        <f t="shared" si="1"/>
        <v>1962.8565229999997</v>
      </c>
      <c r="BB41">
        <v>38</v>
      </c>
      <c r="BD41">
        <v>4.12</v>
      </c>
      <c r="BE41">
        <v>8.67</v>
      </c>
      <c r="BF41">
        <v>1.76</v>
      </c>
      <c r="BG41">
        <v>0</v>
      </c>
      <c r="BH41">
        <v>6.94</v>
      </c>
      <c r="BI41">
        <v>8.15</v>
      </c>
      <c r="BJ41">
        <v>4.24</v>
      </c>
      <c r="BK41">
        <v>2.93</v>
      </c>
      <c r="BL41">
        <v>1.08</v>
      </c>
      <c r="BM41">
        <v>0</v>
      </c>
      <c r="BN41">
        <v>0</v>
      </c>
      <c r="BO41">
        <v>16.420000000000002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63.74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389</v>
      </c>
      <c r="M42">
        <v>92</v>
      </c>
      <c r="N42">
        <v>118.125</v>
      </c>
      <c r="O42">
        <v>123.66562500000001</v>
      </c>
      <c r="P42">
        <v>102.75</v>
      </c>
      <c r="Q42">
        <v>0</v>
      </c>
      <c r="R42">
        <v>34.617699999999999</v>
      </c>
      <c r="S42">
        <v>21.590499999999999</v>
      </c>
      <c r="T42">
        <v>0</v>
      </c>
      <c r="U42">
        <v>348.97500000000002</v>
      </c>
      <c r="V42">
        <v>15.464600000000001</v>
      </c>
      <c r="W42">
        <v>39.379309999999997</v>
      </c>
      <c r="X42">
        <v>128.04990000000001</v>
      </c>
      <c r="Y42">
        <v>0</v>
      </c>
      <c r="Z42">
        <v>6.5537999999999998</v>
      </c>
      <c r="AA42">
        <v>0</v>
      </c>
      <c r="AB42">
        <v>11.997</v>
      </c>
      <c r="AC42">
        <v>9.6778399999999998</v>
      </c>
      <c r="AD42">
        <v>36.544144000000003</v>
      </c>
      <c r="AE42">
        <v>48.112499999999997</v>
      </c>
      <c r="AF42">
        <v>6.4089999999999998</v>
      </c>
      <c r="AG42">
        <v>40.370399999999997</v>
      </c>
      <c r="AH42">
        <v>41.667999999999999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0.78432999999999997</v>
      </c>
      <c r="AO42">
        <v>29.106000000000002</v>
      </c>
      <c r="AP42">
        <v>0</v>
      </c>
      <c r="AQ42">
        <v>0</v>
      </c>
      <c r="AR42">
        <v>8.8320000000000007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63.85</v>
      </c>
      <c r="BA42">
        <f t="shared" si="1"/>
        <v>2005.3466489999996</v>
      </c>
      <c r="BB42">
        <v>39</v>
      </c>
      <c r="BD42">
        <v>4.12</v>
      </c>
      <c r="BE42">
        <v>8.67</v>
      </c>
      <c r="BF42">
        <v>1.76</v>
      </c>
      <c r="BG42">
        <v>0</v>
      </c>
      <c r="BH42">
        <v>6.94</v>
      </c>
      <c r="BI42">
        <v>8.15</v>
      </c>
      <c r="BJ42">
        <v>4.24</v>
      </c>
      <c r="BK42">
        <v>3</v>
      </c>
      <c r="BL42">
        <v>1.1200000000000001</v>
      </c>
      <c r="BM42">
        <v>0</v>
      </c>
      <c r="BN42">
        <v>0</v>
      </c>
      <c r="BO42">
        <v>16.420000000000002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63.85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419</v>
      </c>
      <c r="M43">
        <v>92</v>
      </c>
      <c r="N43">
        <v>118.125</v>
      </c>
      <c r="O43">
        <v>123.66562500000001</v>
      </c>
      <c r="P43">
        <v>102.75</v>
      </c>
      <c r="Q43">
        <v>0</v>
      </c>
      <c r="R43">
        <v>34.617699999999999</v>
      </c>
      <c r="S43">
        <v>21.590499999999999</v>
      </c>
      <c r="T43">
        <v>0</v>
      </c>
      <c r="U43">
        <v>348.97500000000002</v>
      </c>
      <c r="V43">
        <v>15.464600000000001</v>
      </c>
      <c r="W43">
        <v>39.379309999999997</v>
      </c>
      <c r="X43">
        <v>128.04990000000001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40.370399999999997</v>
      </c>
      <c r="AH43">
        <v>41.667999999999999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0.78432999999999997</v>
      </c>
      <c r="AO43">
        <v>29.106000000000002</v>
      </c>
      <c r="AP43">
        <v>0</v>
      </c>
      <c r="AQ43">
        <v>0</v>
      </c>
      <c r="AR43">
        <v>52.991999999999997</v>
      </c>
      <c r="AS43">
        <v>29.5944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63.85</v>
      </c>
      <c r="BA43">
        <f t="shared" si="1"/>
        <v>2102.5434489999993</v>
      </c>
      <c r="BB43">
        <v>40</v>
      </c>
      <c r="BD43">
        <v>4.12</v>
      </c>
      <c r="BE43">
        <v>8.67</v>
      </c>
      <c r="BF43">
        <v>1.76</v>
      </c>
      <c r="BG43">
        <v>0</v>
      </c>
      <c r="BH43">
        <v>6.94</v>
      </c>
      <c r="BI43">
        <v>8.15</v>
      </c>
      <c r="BJ43">
        <v>4.24</v>
      </c>
      <c r="BK43">
        <v>3</v>
      </c>
      <c r="BL43">
        <v>1.1200000000000001</v>
      </c>
      <c r="BM43">
        <v>0</v>
      </c>
      <c r="BN43">
        <v>0</v>
      </c>
      <c r="BO43">
        <v>16.420000000000002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63.85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489</v>
      </c>
      <c r="M44">
        <v>92</v>
      </c>
      <c r="N44">
        <v>118.125</v>
      </c>
      <c r="O44">
        <v>123.66562500000001</v>
      </c>
      <c r="P44">
        <v>102.75</v>
      </c>
      <c r="Q44">
        <v>0</v>
      </c>
      <c r="R44">
        <v>34.617699999999999</v>
      </c>
      <c r="S44">
        <v>21.590499999999999</v>
      </c>
      <c r="T44">
        <v>0</v>
      </c>
      <c r="U44">
        <v>348.97500000000002</v>
      </c>
      <c r="V44">
        <v>15.464600000000001</v>
      </c>
      <c r="W44">
        <v>39.379309999999997</v>
      </c>
      <c r="X44">
        <v>128.04990000000001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40.370399999999997</v>
      </c>
      <c r="AH44">
        <v>41.667999999999999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0.78432999999999997</v>
      </c>
      <c r="AO44">
        <v>29.106000000000002</v>
      </c>
      <c r="AP44">
        <v>0</v>
      </c>
      <c r="AQ44">
        <v>0</v>
      </c>
      <c r="AR44">
        <v>52.991999999999997</v>
      </c>
      <c r="AS44">
        <v>29.5944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64.429999999999993</v>
      </c>
      <c r="BA44">
        <f t="shared" si="1"/>
        <v>2173.1234489999993</v>
      </c>
      <c r="BB44">
        <v>41</v>
      </c>
      <c r="BD44">
        <v>4.5599999999999996</v>
      </c>
      <c r="BE44">
        <v>8.67</v>
      </c>
      <c r="BF44">
        <v>1.76</v>
      </c>
      <c r="BG44">
        <v>0</v>
      </c>
      <c r="BH44">
        <v>6.94</v>
      </c>
      <c r="BI44">
        <v>8.15</v>
      </c>
      <c r="BJ44">
        <v>4.24</v>
      </c>
      <c r="BK44">
        <v>3.1</v>
      </c>
      <c r="BL44">
        <v>1.1599999999999999</v>
      </c>
      <c r="BM44">
        <v>0</v>
      </c>
      <c r="BN44">
        <v>0</v>
      </c>
      <c r="BO44">
        <v>16.420000000000002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64.429999999999993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489</v>
      </c>
      <c r="M45">
        <v>92</v>
      </c>
      <c r="N45">
        <v>118.125</v>
      </c>
      <c r="O45">
        <v>123.66562500000001</v>
      </c>
      <c r="P45">
        <v>102.75</v>
      </c>
      <c r="Q45">
        <v>0</v>
      </c>
      <c r="R45">
        <v>34.617699999999999</v>
      </c>
      <c r="S45">
        <v>21.590499999999999</v>
      </c>
      <c r="T45">
        <v>0</v>
      </c>
      <c r="U45">
        <v>348.97500000000002</v>
      </c>
      <c r="V45">
        <v>15.464600000000001</v>
      </c>
      <c r="W45">
        <v>39.379309999999997</v>
      </c>
      <c r="X45">
        <v>128.04990000000001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40.370399999999997</v>
      </c>
      <c r="AH45">
        <v>41.667999999999999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0.78432999999999997</v>
      </c>
      <c r="AO45">
        <v>29.106000000000002</v>
      </c>
      <c r="AP45">
        <v>0</v>
      </c>
      <c r="AQ45">
        <v>0</v>
      </c>
      <c r="AR45">
        <v>4.4160000000000004</v>
      </c>
      <c r="AS45">
        <v>29.5944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65.009999999999991</v>
      </c>
      <c r="BA45">
        <f t="shared" si="1"/>
        <v>2125.1274489999996</v>
      </c>
      <c r="BB45">
        <v>42</v>
      </c>
      <c r="BD45">
        <v>5.14</v>
      </c>
      <c r="BE45">
        <v>8.67</v>
      </c>
      <c r="BF45">
        <v>1.76</v>
      </c>
      <c r="BG45">
        <v>0</v>
      </c>
      <c r="BH45">
        <v>6.94</v>
      </c>
      <c r="BI45">
        <v>8.15</v>
      </c>
      <c r="BJ45">
        <v>4.24</v>
      </c>
      <c r="BK45">
        <v>3.1</v>
      </c>
      <c r="BL45">
        <v>1.1599999999999999</v>
      </c>
      <c r="BM45">
        <v>0</v>
      </c>
      <c r="BN45">
        <v>0</v>
      </c>
      <c r="BO45">
        <v>16.420000000000002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65.009999999999991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489</v>
      </c>
      <c r="M46">
        <v>92</v>
      </c>
      <c r="N46">
        <v>118.125</v>
      </c>
      <c r="O46">
        <v>123.66562500000001</v>
      </c>
      <c r="P46">
        <v>102.75</v>
      </c>
      <c r="Q46">
        <v>0</v>
      </c>
      <c r="R46">
        <v>34.617699999999999</v>
      </c>
      <c r="S46">
        <v>21.590499999999999</v>
      </c>
      <c r="T46">
        <v>0</v>
      </c>
      <c r="U46">
        <v>348.97500000000002</v>
      </c>
      <c r="V46">
        <v>15.464600000000001</v>
      </c>
      <c r="W46">
        <v>39.379309999999997</v>
      </c>
      <c r="X46">
        <v>128.04990000000001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40.370399999999997</v>
      </c>
      <c r="AH46">
        <v>41.667999999999999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0.78432999999999997</v>
      </c>
      <c r="AO46">
        <v>29.106000000000002</v>
      </c>
      <c r="AP46">
        <v>0</v>
      </c>
      <c r="AQ46">
        <v>0</v>
      </c>
      <c r="AR46">
        <v>4.4160000000000004</v>
      </c>
      <c r="AS46">
        <v>29.5944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65.009999999999991</v>
      </c>
      <c r="BA46">
        <f t="shared" si="1"/>
        <v>2125.1274489999996</v>
      </c>
      <c r="BB46">
        <v>43</v>
      </c>
      <c r="BD46">
        <v>5.14</v>
      </c>
      <c r="BE46">
        <v>8.67</v>
      </c>
      <c r="BF46">
        <v>1.76</v>
      </c>
      <c r="BG46">
        <v>0</v>
      </c>
      <c r="BH46">
        <v>6.94</v>
      </c>
      <c r="BI46">
        <v>8.15</v>
      </c>
      <c r="BJ46">
        <v>4.24</v>
      </c>
      <c r="BK46">
        <v>3.1</v>
      </c>
      <c r="BL46">
        <v>1.1599999999999999</v>
      </c>
      <c r="BM46">
        <v>0</v>
      </c>
      <c r="BN46">
        <v>0</v>
      </c>
      <c r="BO46">
        <v>16.420000000000002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65.009999999999991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117.779886</v>
      </c>
      <c r="L47">
        <v>486.81</v>
      </c>
      <c r="M47">
        <v>92</v>
      </c>
      <c r="N47">
        <v>118.125</v>
      </c>
      <c r="O47">
        <v>123.66562500000001</v>
      </c>
      <c r="P47">
        <v>102.75</v>
      </c>
      <c r="Q47">
        <v>0</v>
      </c>
      <c r="R47">
        <v>34.617699999999999</v>
      </c>
      <c r="S47">
        <v>21.590499999999999</v>
      </c>
      <c r="T47">
        <v>0</v>
      </c>
      <c r="U47">
        <v>348.97500000000002</v>
      </c>
      <c r="V47">
        <v>15.464600000000001</v>
      </c>
      <c r="W47">
        <v>39.379309999999997</v>
      </c>
      <c r="X47">
        <v>128.04990000000001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40.370399999999997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0.78432999999999997</v>
      </c>
      <c r="AO47">
        <v>29.106000000000002</v>
      </c>
      <c r="AP47">
        <v>0</v>
      </c>
      <c r="AQ47">
        <v>0</v>
      </c>
      <c r="AR47">
        <v>4.4160000000000004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65.459999999999994</v>
      </c>
      <c r="BA47">
        <f t="shared" si="1"/>
        <v>2053.0524349999996</v>
      </c>
      <c r="BB47">
        <v>44</v>
      </c>
      <c r="BD47">
        <v>5.77</v>
      </c>
      <c r="BE47">
        <v>8.67</v>
      </c>
      <c r="BF47">
        <v>1.76</v>
      </c>
      <c r="BG47">
        <v>0</v>
      </c>
      <c r="BH47">
        <v>6.94</v>
      </c>
      <c r="BI47">
        <v>8.15</v>
      </c>
      <c r="BJ47">
        <v>4.24</v>
      </c>
      <c r="BK47">
        <v>3.24</v>
      </c>
      <c r="BL47">
        <v>1.1599999999999999</v>
      </c>
      <c r="BM47">
        <v>0</v>
      </c>
      <c r="BN47">
        <v>0</v>
      </c>
      <c r="BO47">
        <v>16.420000000000002</v>
      </c>
      <c r="BP47">
        <v>4.46</v>
      </c>
      <c r="BQ47">
        <v>0</v>
      </c>
      <c r="BR47">
        <v>4.1900000000000004</v>
      </c>
      <c r="BS47">
        <v>0.46</v>
      </c>
      <c r="BT47">
        <v>0</v>
      </c>
      <c r="BU47">
        <v>0</v>
      </c>
      <c r="BV47">
        <v>0</v>
      </c>
      <c r="BW47">
        <f t="shared" si="2"/>
        <v>65.459999999999994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117.777964</v>
      </c>
      <c r="L48">
        <v>536.80999999999995</v>
      </c>
      <c r="M48">
        <v>92</v>
      </c>
      <c r="N48">
        <v>118.125</v>
      </c>
      <c r="O48">
        <v>123.66562500000001</v>
      </c>
      <c r="P48">
        <v>102.75</v>
      </c>
      <c r="Q48">
        <v>0</v>
      </c>
      <c r="R48">
        <v>34.617699999999999</v>
      </c>
      <c r="S48">
        <v>21.590499999999999</v>
      </c>
      <c r="T48">
        <v>0</v>
      </c>
      <c r="U48">
        <v>348.97500000000002</v>
      </c>
      <c r="V48">
        <v>15.464600000000001</v>
      </c>
      <c r="W48">
        <v>39.379309999999997</v>
      </c>
      <c r="X48">
        <v>128.04990000000001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40.370399999999997</v>
      </c>
      <c r="AH48">
        <v>70.172700000000006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0.78432999999999997</v>
      </c>
      <c r="AO48">
        <v>29.106000000000002</v>
      </c>
      <c r="AP48">
        <v>0</v>
      </c>
      <c r="AQ48">
        <v>0</v>
      </c>
      <c r="AR48">
        <v>4.4160000000000004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65.86</v>
      </c>
      <c r="BA48">
        <f t="shared" si="1"/>
        <v>2126.8414130000001</v>
      </c>
      <c r="BB48">
        <v>45</v>
      </c>
      <c r="BD48">
        <v>6.17</v>
      </c>
      <c r="BE48">
        <v>8.67</v>
      </c>
      <c r="BF48">
        <v>1.76</v>
      </c>
      <c r="BG48">
        <v>0</v>
      </c>
      <c r="BH48">
        <v>6.94</v>
      </c>
      <c r="BI48">
        <v>8.15</v>
      </c>
      <c r="BJ48">
        <v>4.24</v>
      </c>
      <c r="BK48">
        <v>3.24</v>
      </c>
      <c r="BL48">
        <v>1.1599999999999999</v>
      </c>
      <c r="BM48">
        <v>0</v>
      </c>
      <c r="BN48">
        <v>0</v>
      </c>
      <c r="BO48">
        <v>16.420000000000002</v>
      </c>
      <c r="BP48">
        <v>4.46</v>
      </c>
      <c r="BQ48">
        <v>0</v>
      </c>
      <c r="BR48">
        <v>4.1900000000000004</v>
      </c>
      <c r="BS48">
        <v>0.46</v>
      </c>
      <c r="BT48">
        <v>0</v>
      </c>
      <c r="BU48">
        <v>0</v>
      </c>
      <c r="BV48">
        <v>0</v>
      </c>
      <c r="BW48">
        <f t="shared" si="2"/>
        <v>65.86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117.779886</v>
      </c>
      <c r="L49">
        <v>536.80999999999995</v>
      </c>
      <c r="M49">
        <v>92</v>
      </c>
      <c r="N49">
        <v>118.125</v>
      </c>
      <c r="O49">
        <v>123.66562500000001</v>
      </c>
      <c r="P49">
        <v>102.75</v>
      </c>
      <c r="Q49">
        <v>0</v>
      </c>
      <c r="R49">
        <v>34.617699999999999</v>
      </c>
      <c r="S49">
        <v>21.590499999999999</v>
      </c>
      <c r="T49">
        <v>0</v>
      </c>
      <c r="U49">
        <v>348.97500000000002</v>
      </c>
      <c r="V49">
        <v>15.464600000000001</v>
      </c>
      <c r="W49">
        <v>39.379309999999997</v>
      </c>
      <c r="X49">
        <v>128.04990000000001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36.544144000000003</v>
      </c>
      <c r="AE49">
        <v>43.622</v>
      </c>
      <c r="AF49">
        <v>8.8740000000000006</v>
      </c>
      <c r="AG49">
        <v>40.370399999999997</v>
      </c>
      <c r="AH49">
        <v>70.172700000000006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0.78432999999999997</v>
      </c>
      <c r="AO49">
        <v>29.988</v>
      </c>
      <c r="AP49">
        <v>0</v>
      </c>
      <c r="AQ49">
        <v>0</v>
      </c>
      <c r="AR49">
        <v>8.8320000000000007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66.44</v>
      </c>
      <c r="BA49">
        <f t="shared" si="1"/>
        <v>2113.6194949999999</v>
      </c>
      <c r="BB49">
        <v>46</v>
      </c>
      <c r="BD49">
        <v>6.75</v>
      </c>
      <c r="BE49">
        <v>8.67</v>
      </c>
      <c r="BF49">
        <v>1.76</v>
      </c>
      <c r="BG49">
        <v>0</v>
      </c>
      <c r="BH49">
        <v>6.94</v>
      </c>
      <c r="BI49">
        <v>8.15</v>
      </c>
      <c r="BJ49">
        <v>4.24</v>
      </c>
      <c r="BK49">
        <v>3.24</v>
      </c>
      <c r="BL49">
        <v>1.1599999999999999</v>
      </c>
      <c r="BM49">
        <v>0</v>
      </c>
      <c r="BN49">
        <v>0</v>
      </c>
      <c r="BO49">
        <v>16.420000000000002</v>
      </c>
      <c r="BP49">
        <v>4.46</v>
      </c>
      <c r="BQ49">
        <v>0</v>
      </c>
      <c r="BR49">
        <v>4.1900000000000004</v>
      </c>
      <c r="BS49">
        <v>0.46</v>
      </c>
      <c r="BT49">
        <v>0</v>
      </c>
      <c r="BU49">
        <v>0</v>
      </c>
      <c r="BV49">
        <v>0</v>
      </c>
      <c r="BW49">
        <f t="shared" si="2"/>
        <v>66.44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117.776343</v>
      </c>
      <c r="L50">
        <v>536.80999999999995</v>
      </c>
      <c r="M50">
        <v>92</v>
      </c>
      <c r="N50">
        <v>118.125</v>
      </c>
      <c r="O50">
        <v>123.66562500000001</v>
      </c>
      <c r="P50">
        <v>102.75</v>
      </c>
      <c r="Q50">
        <v>0</v>
      </c>
      <c r="R50">
        <v>34.617699999999999</v>
      </c>
      <c r="S50">
        <v>21.590499999999999</v>
      </c>
      <c r="T50">
        <v>0</v>
      </c>
      <c r="U50">
        <v>348.97500000000002</v>
      </c>
      <c r="V50">
        <v>15.464600000000001</v>
      </c>
      <c r="W50">
        <v>39.379309999999997</v>
      </c>
      <c r="X50">
        <v>128.04990000000001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36.544144000000003</v>
      </c>
      <c r="AE50">
        <v>48.112499999999997</v>
      </c>
      <c r="AF50">
        <v>8.8740000000000006</v>
      </c>
      <c r="AG50">
        <v>40.370399999999997</v>
      </c>
      <c r="AH50">
        <v>70.172700000000006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0.78432999999999997</v>
      </c>
      <c r="AO50">
        <v>29.988</v>
      </c>
      <c r="AP50">
        <v>0</v>
      </c>
      <c r="AQ50">
        <v>0</v>
      </c>
      <c r="AR50">
        <v>8.8320000000000007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66.930000000000007</v>
      </c>
      <c r="BA50">
        <f t="shared" si="1"/>
        <v>2118.5964519999998</v>
      </c>
      <c r="BB50">
        <v>47</v>
      </c>
      <c r="BD50">
        <v>7.24</v>
      </c>
      <c r="BE50">
        <v>8.67</v>
      </c>
      <c r="BF50">
        <v>1.76</v>
      </c>
      <c r="BG50">
        <v>0</v>
      </c>
      <c r="BH50">
        <v>6.94</v>
      </c>
      <c r="BI50">
        <v>8.15</v>
      </c>
      <c r="BJ50">
        <v>4.24</v>
      </c>
      <c r="BK50">
        <v>3.24</v>
      </c>
      <c r="BL50">
        <v>1.1599999999999999</v>
      </c>
      <c r="BM50">
        <v>0</v>
      </c>
      <c r="BN50">
        <v>0</v>
      </c>
      <c r="BO50">
        <v>16.420000000000002</v>
      </c>
      <c r="BP50">
        <v>4.46</v>
      </c>
      <c r="BQ50">
        <v>0</v>
      </c>
      <c r="BR50">
        <v>4.1900000000000004</v>
      </c>
      <c r="BS50">
        <v>0.46</v>
      </c>
      <c r="BT50">
        <v>0</v>
      </c>
      <c r="BU50">
        <v>0</v>
      </c>
      <c r="BV50">
        <v>0</v>
      </c>
      <c r="BW50">
        <f t="shared" si="2"/>
        <v>66.930000000000007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117.82272</v>
      </c>
      <c r="L51">
        <v>531.80999999999995</v>
      </c>
      <c r="M51">
        <v>92</v>
      </c>
      <c r="N51">
        <v>118.125</v>
      </c>
      <c r="O51">
        <v>123.66562500000001</v>
      </c>
      <c r="P51">
        <v>88.5</v>
      </c>
      <c r="Q51">
        <v>0</v>
      </c>
      <c r="R51">
        <v>34.617699999999999</v>
      </c>
      <c r="S51">
        <v>21.590499999999999</v>
      </c>
      <c r="T51">
        <v>0</v>
      </c>
      <c r="U51">
        <v>348.97500000000002</v>
      </c>
      <c r="V51">
        <v>15.464600000000001</v>
      </c>
      <c r="W51">
        <v>39.379309999999997</v>
      </c>
      <c r="X51">
        <v>128.04990000000001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40.370399999999997</v>
      </c>
      <c r="AH51">
        <v>70.172700000000006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0.78432999999999997</v>
      </c>
      <c r="AO51">
        <v>29.988</v>
      </c>
      <c r="AP51">
        <v>0</v>
      </c>
      <c r="AQ51">
        <v>0</v>
      </c>
      <c r="AR51">
        <v>8.8320000000000007</v>
      </c>
      <c r="AS51">
        <v>8.0711999999999993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67.040000000000006</v>
      </c>
      <c r="BA51">
        <f t="shared" si="1"/>
        <v>2073.2071690000002</v>
      </c>
      <c r="BB51">
        <v>48</v>
      </c>
      <c r="BD51">
        <v>7.35</v>
      </c>
      <c r="BE51">
        <v>8.67</v>
      </c>
      <c r="BF51">
        <v>1.76</v>
      </c>
      <c r="BG51">
        <v>0</v>
      </c>
      <c r="BH51">
        <v>6.94</v>
      </c>
      <c r="BI51">
        <v>8.15</v>
      </c>
      <c r="BJ51">
        <v>4.24</v>
      </c>
      <c r="BK51">
        <v>3.24</v>
      </c>
      <c r="BL51">
        <v>1.1599999999999999</v>
      </c>
      <c r="BM51">
        <v>0</v>
      </c>
      <c r="BN51">
        <v>0</v>
      </c>
      <c r="BO51">
        <v>16.420000000000002</v>
      </c>
      <c r="BP51">
        <v>4.46</v>
      </c>
      <c r="BQ51">
        <v>0</v>
      </c>
      <c r="BR51">
        <v>4.1900000000000004</v>
      </c>
      <c r="BS51">
        <v>0.46</v>
      </c>
      <c r="BT51">
        <v>0</v>
      </c>
      <c r="BU51">
        <v>0</v>
      </c>
      <c r="BV51">
        <v>0</v>
      </c>
      <c r="BW51">
        <f t="shared" si="2"/>
        <v>67.040000000000006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117.820916</v>
      </c>
      <c r="L52">
        <v>531.80999999999995</v>
      </c>
      <c r="M52">
        <v>92</v>
      </c>
      <c r="N52">
        <v>118.125</v>
      </c>
      <c r="O52">
        <v>123.66562500000001</v>
      </c>
      <c r="P52">
        <v>88.5</v>
      </c>
      <c r="Q52">
        <v>0</v>
      </c>
      <c r="R52">
        <v>22.611142999999998</v>
      </c>
      <c r="S52">
        <v>14.132683999999999</v>
      </c>
      <c r="T52">
        <v>0</v>
      </c>
      <c r="U52">
        <v>348.97500000000002</v>
      </c>
      <c r="V52">
        <v>15.464600000000001</v>
      </c>
      <c r="W52">
        <v>39.379309999999997</v>
      </c>
      <c r="X52">
        <v>128.04990000000001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40.370399999999997</v>
      </c>
      <c r="AH52">
        <v>70.172700000000006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0.78432999999999997</v>
      </c>
      <c r="AO52">
        <v>29.988</v>
      </c>
      <c r="AP52">
        <v>0</v>
      </c>
      <c r="AQ52">
        <v>0</v>
      </c>
      <c r="AR52">
        <v>8.8320000000000007</v>
      </c>
      <c r="AS52">
        <v>8.0711999999999993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67.040000000000006</v>
      </c>
      <c r="BA52">
        <f t="shared" si="1"/>
        <v>2053.740992</v>
      </c>
      <c r="BB52">
        <v>49</v>
      </c>
      <c r="BD52">
        <v>7.35</v>
      </c>
      <c r="BE52">
        <v>8.67</v>
      </c>
      <c r="BF52">
        <v>1.76</v>
      </c>
      <c r="BG52">
        <v>0</v>
      </c>
      <c r="BH52">
        <v>6.94</v>
      </c>
      <c r="BI52">
        <v>8.15</v>
      </c>
      <c r="BJ52">
        <v>4.24</v>
      </c>
      <c r="BK52">
        <v>3.24</v>
      </c>
      <c r="BL52">
        <v>1.1599999999999999</v>
      </c>
      <c r="BM52">
        <v>0</v>
      </c>
      <c r="BN52">
        <v>0</v>
      </c>
      <c r="BO52">
        <v>16.420000000000002</v>
      </c>
      <c r="BP52">
        <v>4.46</v>
      </c>
      <c r="BQ52">
        <v>0</v>
      </c>
      <c r="BR52">
        <v>4.1900000000000004</v>
      </c>
      <c r="BS52">
        <v>0.46</v>
      </c>
      <c r="BT52">
        <v>0</v>
      </c>
      <c r="BU52">
        <v>0</v>
      </c>
      <c r="BV52">
        <v>0</v>
      </c>
      <c r="BW52">
        <f t="shared" si="2"/>
        <v>67.040000000000006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117.82272</v>
      </c>
      <c r="L53">
        <v>436.81</v>
      </c>
      <c r="M53">
        <v>92</v>
      </c>
      <c r="N53">
        <v>118.125</v>
      </c>
      <c r="O53">
        <v>123.66562500000001</v>
      </c>
      <c r="P53">
        <v>88.5</v>
      </c>
      <c r="Q53">
        <v>0</v>
      </c>
      <c r="R53">
        <v>22.611142999999998</v>
      </c>
      <c r="S53">
        <v>14.132683999999999</v>
      </c>
      <c r="T53">
        <v>0</v>
      </c>
      <c r="U53">
        <v>348.97500000000002</v>
      </c>
      <c r="V53">
        <v>15.464600000000001</v>
      </c>
      <c r="W53">
        <v>24</v>
      </c>
      <c r="X53">
        <v>128.04990000000001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40.370399999999997</v>
      </c>
      <c r="AH53">
        <v>70.172700000000006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0.78432999999999997</v>
      </c>
      <c r="AO53">
        <v>29.988</v>
      </c>
      <c r="AP53">
        <v>0</v>
      </c>
      <c r="AQ53">
        <v>0</v>
      </c>
      <c r="AR53">
        <v>6.6239999999999997</v>
      </c>
      <c r="AS53">
        <v>8.0711999999999993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67.040000000000006</v>
      </c>
      <c r="BA53">
        <f t="shared" si="1"/>
        <v>1941.1554860000001</v>
      </c>
      <c r="BB53">
        <v>50</v>
      </c>
      <c r="BD53">
        <v>7.35</v>
      </c>
      <c r="BE53">
        <v>8.67</v>
      </c>
      <c r="BF53">
        <v>1.76</v>
      </c>
      <c r="BG53">
        <v>0</v>
      </c>
      <c r="BH53">
        <v>6.94</v>
      </c>
      <c r="BI53">
        <v>8.15</v>
      </c>
      <c r="BJ53">
        <v>4.24</v>
      </c>
      <c r="BK53">
        <v>3.24</v>
      </c>
      <c r="BL53">
        <v>1.1599999999999999</v>
      </c>
      <c r="BM53">
        <v>0</v>
      </c>
      <c r="BN53">
        <v>0</v>
      </c>
      <c r="BO53">
        <v>16.420000000000002</v>
      </c>
      <c r="BP53">
        <v>4.46</v>
      </c>
      <c r="BQ53">
        <v>0</v>
      </c>
      <c r="BR53">
        <v>4.1900000000000004</v>
      </c>
      <c r="BS53">
        <v>0.46</v>
      </c>
      <c r="BT53">
        <v>0</v>
      </c>
      <c r="BU53">
        <v>0</v>
      </c>
      <c r="BV53">
        <v>0</v>
      </c>
      <c r="BW53">
        <f t="shared" si="2"/>
        <v>67.040000000000006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117.820916</v>
      </c>
      <c r="L54">
        <v>396.81</v>
      </c>
      <c r="M54">
        <v>92</v>
      </c>
      <c r="N54">
        <v>118.125</v>
      </c>
      <c r="O54">
        <v>123.66562500000001</v>
      </c>
      <c r="P54">
        <v>88.5</v>
      </c>
      <c r="Q54">
        <v>0</v>
      </c>
      <c r="R54">
        <v>22.611142999999998</v>
      </c>
      <c r="S54">
        <v>14.132683999999999</v>
      </c>
      <c r="T54">
        <v>0</v>
      </c>
      <c r="U54">
        <v>348.97500000000002</v>
      </c>
      <c r="V54">
        <v>15.464600000000001</v>
      </c>
      <c r="W54">
        <v>24</v>
      </c>
      <c r="X54">
        <v>128.04990000000001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40.370399999999997</v>
      </c>
      <c r="AH54">
        <v>70.172700000000006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0.78432999999999997</v>
      </c>
      <c r="AO54">
        <v>29.988</v>
      </c>
      <c r="AP54">
        <v>0</v>
      </c>
      <c r="AQ54">
        <v>0</v>
      </c>
      <c r="AR54">
        <v>6.6239999999999997</v>
      </c>
      <c r="AS54">
        <v>8.0711999999999993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66.86</v>
      </c>
      <c r="BA54">
        <f t="shared" si="1"/>
        <v>1900.9736819999998</v>
      </c>
      <c r="BB54">
        <v>51</v>
      </c>
      <c r="BD54">
        <v>7.35</v>
      </c>
      <c r="BE54">
        <v>8.67</v>
      </c>
      <c r="BF54">
        <v>1.76</v>
      </c>
      <c r="BG54">
        <v>0</v>
      </c>
      <c r="BH54">
        <v>6.94</v>
      </c>
      <c r="BI54">
        <v>8.15</v>
      </c>
      <c r="BJ54">
        <v>4.24</v>
      </c>
      <c r="BK54">
        <v>3.11</v>
      </c>
      <c r="BL54">
        <v>1.1100000000000001</v>
      </c>
      <c r="BM54">
        <v>0</v>
      </c>
      <c r="BN54">
        <v>0</v>
      </c>
      <c r="BO54">
        <v>16.420000000000002</v>
      </c>
      <c r="BP54">
        <v>4.46</v>
      </c>
      <c r="BQ54">
        <v>0</v>
      </c>
      <c r="BR54">
        <v>4.1900000000000004</v>
      </c>
      <c r="BS54">
        <v>0.46</v>
      </c>
      <c r="BT54">
        <v>0</v>
      </c>
      <c r="BU54">
        <v>0</v>
      </c>
      <c r="BV54">
        <v>0</v>
      </c>
      <c r="BW54">
        <f t="shared" si="2"/>
        <v>66.86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117.82272</v>
      </c>
      <c r="L55">
        <v>343.556578</v>
      </c>
      <c r="M55">
        <v>92</v>
      </c>
      <c r="N55">
        <v>118.125</v>
      </c>
      <c r="O55">
        <v>123.66562500000001</v>
      </c>
      <c r="P55">
        <v>88.5</v>
      </c>
      <c r="Q55">
        <v>0</v>
      </c>
      <c r="R55">
        <v>22.611142999999998</v>
      </c>
      <c r="S55">
        <v>14.132683999999999</v>
      </c>
      <c r="T55">
        <v>0</v>
      </c>
      <c r="U55">
        <v>348.97500000000002</v>
      </c>
      <c r="V55">
        <v>6.36</v>
      </c>
      <c r="W55">
        <v>24</v>
      </c>
      <c r="X55">
        <v>114.06910000000001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40.370399999999997</v>
      </c>
      <c r="AH55">
        <v>70.172700000000006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0.78432999999999997</v>
      </c>
      <c r="AO55">
        <v>29.988</v>
      </c>
      <c r="AP55">
        <v>0</v>
      </c>
      <c r="AQ55">
        <v>0</v>
      </c>
      <c r="AR55">
        <v>8.8320000000000007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66.86</v>
      </c>
      <c r="BA55">
        <f t="shared" si="1"/>
        <v>1824.1542639999998</v>
      </c>
      <c r="BB55">
        <v>52</v>
      </c>
      <c r="BD55">
        <v>7.35</v>
      </c>
      <c r="BE55">
        <v>8.67</v>
      </c>
      <c r="BF55">
        <v>1.76</v>
      </c>
      <c r="BG55">
        <v>0</v>
      </c>
      <c r="BH55">
        <v>6.94</v>
      </c>
      <c r="BI55">
        <v>8.15</v>
      </c>
      <c r="BJ55">
        <v>4.24</v>
      </c>
      <c r="BK55">
        <v>3.11</v>
      </c>
      <c r="BL55">
        <v>1.1100000000000001</v>
      </c>
      <c r="BM55">
        <v>0</v>
      </c>
      <c r="BN55">
        <v>0</v>
      </c>
      <c r="BO55">
        <v>16.420000000000002</v>
      </c>
      <c r="BP55">
        <v>4.46</v>
      </c>
      <c r="BQ55">
        <v>0</v>
      </c>
      <c r="BR55">
        <v>4.1900000000000004</v>
      </c>
      <c r="BS55">
        <v>0.46</v>
      </c>
      <c r="BT55">
        <v>0</v>
      </c>
      <c r="BU55">
        <v>0</v>
      </c>
      <c r="BV55">
        <v>0</v>
      </c>
      <c r="BW55">
        <f t="shared" si="2"/>
        <v>66.86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117.820916</v>
      </c>
      <c r="L56">
        <v>343.556578</v>
      </c>
      <c r="M56">
        <v>92</v>
      </c>
      <c r="N56">
        <v>118.125</v>
      </c>
      <c r="O56">
        <v>123.66562500000001</v>
      </c>
      <c r="P56">
        <v>88.5</v>
      </c>
      <c r="Q56">
        <v>0</v>
      </c>
      <c r="R56">
        <v>22.611142999999998</v>
      </c>
      <c r="S56">
        <v>14.132683999999999</v>
      </c>
      <c r="T56">
        <v>0</v>
      </c>
      <c r="U56">
        <v>348.97500000000002</v>
      </c>
      <c r="V56">
        <v>6.36</v>
      </c>
      <c r="W56">
        <v>24</v>
      </c>
      <c r="X56">
        <v>98.309100000000001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40.370399999999997</v>
      </c>
      <c r="AH56">
        <v>70.172700000000006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0.78432999999999997</v>
      </c>
      <c r="AO56">
        <v>29.988</v>
      </c>
      <c r="AP56">
        <v>0</v>
      </c>
      <c r="AQ56">
        <v>0</v>
      </c>
      <c r="AR56">
        <v>8.8320000000000007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66.86</v>
      </c>
      <c r="BA56">
        <f t="shared" si="1"/>
        <v>1808.3924599999998</v>
      </c>
      <c r="BB56">
        <v>53</v>
      </c>
      <c r="BD56">
        <v>7.35</v>
      </c>
      <c r="BE56">
        <v>8.67</v>
      </c>
      <c r="BF56">
        <v>1.76</v>
      </c>
      <c r="BG56">
        <v>0</v>
      </c>
      <c r="BH56">
        <v>6.94</v>
      </c>
      <c r="BI56">
        <v>8.15</v>
      </c>
      <c r="BJ56">
        <v>4.24</v>
      </c>
      <c r="BK56">
        <v>3.11</v>
      </c>
      <c r="BL56">
        <v>1.1100000000000001</v>
      </c>
      <c r="BM56">
        <v>0</v>
      </c>
      <c r="BN56">
        <v>0</v>
      </c>
      <c r="BO56">
        <v>16.420000000000002</v>
      </c>
      <c r="BP56">
        <v>4.46</v>
      </c>
      <c r="BQ56">
        <v>0</v>
      </c>
      <c r="BR56">
        <v>4.1900000000000004</v>
      </c>
      <c r="BS56">
        <v>0.46</v>
      </c>
      <c r="BT56">
        <v>0</v>
      </c>
      <c r="BU56">
        <v>0</v>
      </c>
      <c r="BV56">
        <v>0</v>
      </c>
      <c r="BW56">
        <f t="shared" si="2"/>
        <v>66.86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117.82272</v>
      </c>
      <c r="L57">
        <v>343.25232499999998</v>
      </c>
      <c r="M57">
        <v>92</v>
      </c>
      <c r="N57">
        <v>118.125</v>
      </c>
      <c r="O57">
        <v>123.66562500000001</v>
      </c>
      <c r="P57">
        <v>88.5</v>
      </c>
      <c r="Q57">
        <v>0</v>
      </c>
      <c r="R57">
        <v>22.611142999999998</v>
      </c>
      <c r="S57">
        <v>14.132683999999999</v>
      </c>
      <c r="T57">
        <v>0</v>
      </c>
      <c r="U57">
        <v>348.97500000000002</v>
      </c>
      <c r="V57">
        <v>6.36</v>
      </c>
      <c r="W57">
        <v>24</v>
      </c>
      <c r="X57">
        <v>105.3591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40.370399999999997</v>
      </c>
      <c r="AH57">
        <v>70.172700000000006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0.78432999999999997</v>
      </c>
      <c r="AO57">
        <v>29.988</v>
      </c>
      <c r="AP57">
        <v>0</v>
      </c>
      <c r="AQ57">
        <v>0</v>
      </c>
      <c r="AR57">
        <v>8.8320000000000007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67.180000000000007</v>
      </c>
      <c r="BA57">
        <f t="shared" si="1"/>
        <v>1815.4600109999999</v>
      </c>
      <c r="BB57">
        <v>54</v>
      </c>
      <c r="BD57">
        <v>7.35</v>
      </c>
      <c r="BE57">
        <v>8.67</v>
      </c>
      <c r="BF57">
        <v>1.76</v>
      </c>
      <c r="BG57">
        <v>0</v>
      </c>
      <c r="BH57">
        <v>6.94</v>
      </c>
      <c r="BI57">
        <v>8.15</v>
      </c>
      <c r="BJ57">
        <v>4.24</v>
      </c>
      <c r="BK57">
        <v>3.11</v>
      </c>
      <c r="BL57">
        <v>1.1100000000000001</v>
      </c>
      <c r="BM57">
        <v>0</v>
      </c>
      <c r="BN57">
        <v>0</v>
      </c>
      <c r="BO57">
        <v>16.420000000000002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67.180000000000007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117.820916</v>
      </c>
      <c r="L58">
        <v>356.81</v>
      </c>
      <c r="M58">
        <v>92</v>
      </c>
      <c r="N58">
        <v>118.125</v>
      </c>
      <c r="O58">
        <v>123.66562500000001</v>
      </c>
      <c r="P58">
        <v>88.5</v>
      </c>
      <c r="Q58">
        <v>0</v>
      </c>
      <c r="R58">
        <v>22.611142999999998</v>
      </c>
      <c r="S58">
        <v>14.132683999999999</v>
      </c>
      <c r="T58">
        <v>0</v>
      </c>
      <c r="U58">
        <v>348.97500000000002</v>
      </c>
      <c r="V58">
        <v>6.36</v>
      </c>
      <c r="W58">
        <v>24</v>
      </c>
      <c r="X58">
        <v>103.3591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40.370399999999997</v>
      </c>
      <c r="AH58">
        <v>70.172700000000006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0.78432999999999997</v>
      </c>
      <c r="AO58">
        <v>29.988</v>
      </c>
      <c r="AP58">
        <v>0</v>
      </c>
      <c r="AQ58">
        <v>0</v>
      </c>
      <c r="AR58">
        <v>8.8320000000000007</v>
      </c>
      <c r="AS58">
        <v>5.3807999999999998</v>
      </c>
      <c r="AT58">
        <v>14.491773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67.180000000000007</v>
      </c>
      <c r="BA58">
        <f t="shared" si="1"/>
        <v>1826.510855</v>
      </c>
      <c r="BB58">
        <v>55</v>
      </c>
      <c r="BD58">
        <v>7.35</v>
      </c>
      <c r="BE58">
        <v>8.67</v>
      </c>
      <c r="BF58">
        <v>1.76</v>
      </c>
      <c r="BG58">
        <v>0</v>
      </c>
      <c r="BH58">
        <v>6.94</v>
      </c>
      <c r="BI58">
        <v>8.15</v>
      </c>
      <c r="BJ58">
        <v>4.24</v>
      </c>
      <c r="BK58">
        <v>3.11</v>
      </c>
      <c r="BL58">
        <v>1.1100000000000001</v>
      </c>
      <c r="BM58">
        <v>0</v>
      </c>
      <c r="BN58">
        <v>0</v>
      </c>
      <c r="BO58">
        <v>16.420000000000002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67.180000000000007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118.079724</v>
      </c>
      <c r="L59">
        <v>356.96</v>
      </c>
      <c r="M59">
        <v>92</v>
      </c>
      <c r="N59">
        <v>118.125</v>
      </c>
      <c r="O59">
        <v>123.66562500000001</v>
      </c>
      <c r="P59">
        <v>88.5</v>
      </c>
      <c r="Q59">
        <v>0</v>
      </c>
      <c r="R59">
        <v>22.647178</v>
      </c>
      <c r="S59">
        <v>14.145568000000001</v>
      </c>
      <c r="T59">
        <v>0</v>
      </c>
      <c r="U59">
        <v>348.97500000000002</v>
      </c>
      <c r="V59">
        <v>6.36</v>
      </c>
      <c r="W59">
        <v>24.03</v>
      </c>
      <c r="X59">
        <v>112.0291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40.370399999999997</v>
      </c>
      <c r="AH59">
        <v>70.172700000000006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0.78432999999999997</v>
      </c>
      <c r="AO59">
        <v>29.988</v>
      </c>
      <c r="AP59">
        <v>0</v>
      </c>
      <c r="AQ59">
        <v>0</v>
      </c>
      <c r="AR59">
        <v>8.8320000000000007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67.180000000000007</v>
      </c>
      <c r="BA59">
        <f t="shared" si="1"/>
        <v>1836.2802489999999</v>
      </c>
      <c r="BB59">
        <v>56</v>
      </c>
      <c r="BD59">
        <v>7.35</v>
      </c>
      <c r="BE59">
        <v>8.67</v>
      </c>
      <c r="BF59">
        <v>1.76</v>
      </c>
      <c r="BG59">
        <v>0</v>
      </c>
      <c r="BH59">
        <v>6.94</v>
      </c>
      <c r="BI59">
        <v>8.15</v>
      </c>
      <c r="BJ59">
        <v>4.24</v>
      </c>
      <c r="BK59">
        <v>3.11</v>
      </c>
      <c r="BL59">
        <v>1.1100000000000001</v>
      </c>
      <c r="BM59">
        <v>0</v>
      </c>
      <c r="BN59">
        <v>0</v>
      </c>
      <c r="BO59">
        <v>16.420000000000002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67.180000000000007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118.079724</v>
      </c>
      <c r="L60">
        <v>400.92</v>
      </c>
      <c r="M60">
        <v>92</v>
      </c>
      <c r="N60">
        <v>118.125</v>
      </c>
      <c r="O60">
        <v>123.66562500000001</v>
      </c>
      <c r="P60">
        <v>88.5</v>
      </c>
      <c r="Q60">
        <v>0</v>
      </c>
      <c r="R60">
        <v>22.647178</v>
      </c>
      <c r="S60">
        <v>14.145568000000001</v>
      </c>
      <c r="T60">
        <v>0</v>
      </c>
      <c r="U60">
        <v>348.97500000000002</v>
      </c>
      <c r="V60">
        <v>6.36</v>
      </c>
      <c r="W60">
        <v>24.03</v>
      </c>
      <c r="X60">
        <v>128.18989999999999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40.370399999999997</v>
      </c>
      <c r="AH60">
        <v>70.172700000000006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0.78432999999999997</v>
      </c>
      <c r="AO60">
        <v>29.988</v>
      </c>
      <c r="AP60">
        <v>0</v>
      </c>
      <c r="AQ60">
        <v>0</v>
      </c>
      <c r="AR60">
        <v>8.8320000000000007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67.180000000000007</v>
      </c>
      <c r="BA60">
        <f t="shared" si="1"/>
        <v>1896.4010490000001</v>
      </c>
      <c r="BB60">
        <v>57</v>
      </c>
      <c r="BD60">
        <v>7.35</v>
      </c>
      <c r="BE60">
        <v>8.67</v>
      </c>
      <c r="BF60">
        <v>1.76</v>
      </c>
      <c r="BG60">
        <v>0</v>
      </c>
      <c r="BH60">
        <v>6.94</v>
      </c>
      <c r="BI60">
        <v>8.15</v>
      </c>
      <c r="BJ60">
        <v>4.24</v>
      </c>
      <c r="BK60">
        <v>3.11</v>
      </c>
      <c r="BL60">
        <v>1.1100000000000001</v>
      </c>
      <c r="BM60">
        <v>0</v>
      </c>
      <c r="BN60">
        <v>0</v>
      </c>
      <c r="BO60">
        <v>16.420000000000002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67.180000000000007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118.07853900000001</v>
      </c>
      <c r="L61">
        <v>406.57</v>
      </c>
      <c r="M61">
        <v>92</v>
      </c>
      <c r="N61">
        <v>118.125</v>
      </c>
      <c r="O61">
        <v>123.66562500000001</v>
      </c>
      <c r="P61">
        <v>88.5</v>
      </c>
      <c r="Q61">
        <v>0</v>
      </c>
      <c r="R61">
        <v>22.647178</v>
      </c>
      <c r="S61">
        <v>14.145568000000001</v>
      </c>
      <c r="T61">
        <v>0</v>
      </c>
      <c r="U61">
        <v>348.97500000000002</v>
      </c>
      <c r="V61">
        <v>15.464600000000001</v>
      </c>
      <c r="W61">
        <v>24.03</v>
      </c>
      <c r="X61">
        <v>128.18989999999999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40.370399999999997</v>
      </c>
      <c r="AH61">
        <v>70.172700000000006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0.78432999999999997</v>
      </c>
      <c r="AO61">
        <v>29.988</v>
      </c>
      <c r="AP61">
        <v>0</v>
      </c>
      <c r="AQ61">
        <v>0</v>
      </c>
      <c r="AR61">
        <v>8.8320000000000007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67.180000000000007</v>
      </c>
      <c r="BA61">
        <f t="shared" si="1"/>
        <v>1917.7082640000001</v>
      </c>
      <c r="BB61">
        <v>58</v>
      </c>
      <c r="BD61">
        <v>7.35</v>
      </c>
      <c r="BE61">
        <v>8.67</v>
      </c>
      <c r="BF61">
        <v>1.76</v>
      </c>
      <c r="BG61">
        <v>0</v>
      </c>
      <c r="BH61">
        <v>6.94</v>
      </c>
      <c r="BI61">
        <v>8.15</v>
      </c>
      <c r="BJ61">
        <v>4.24</v>
      </c>
      <c r="BK61">
        <v>3.11</v>
      </c>
      <c r="BL61">
        <v>1.1100000000000001</v>
      </c>
      <c r="BM61">
        <v>0</v>
      </c>
      <c r="BN61">
        <v>0</v>
      </c>
      <c r="BO61">
        <v>16.420000000000002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67.180000000000007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118.079724</v>
      </c>
      <c r="L62">
        <v>429.83</v>
      </c>
      <c r="M62">
        <v>92</v>
      </c>
      <c r="N62">
        <v>118.125</v>
      </c>
      <c r="O62">
        <v>123.66562500000001</v>
      </c>
      <c r="P62">
        <v>88.5</v>
      </c>
      <c r="Q62">
        <v>0</v>
      </c>
      <c r="R62">
        <v>22.647178</v>
      </c>
      <c r="S62">
        <v>14.145568000000001</v>
      </c>
      <c r="T62">
        <v>0</v>
      </c>
      <c r="U62">
        <v>348.97500000000002</v>
      </c>
      <c r="V62">
        <v>15.464600000000001</v>
      </c>
      <c r="W62">
        <v>24.03</v>
      </c>
      <c r="X62">
        <v>128.18989999999999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40.370399999999997</v>
      </c>
      <c r="AH62">
        <v>70.172700000000006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0.78432999999999997</v>
      </c>
      <c r="AO62">
        <v>29.988</v>
      </c>
      <c r="AP62">
        <v>0</v>
      </c>
      <c r="AQ62">
        <v>0</v>
      </c>
      <c r="AR62">
        <v>8.8320000000000007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67.06</v>
      </c>
      <c r="BA62">
        <f t="shared" si="1"/>
        <v>1940.849449</v>
      </c>
      <c r="BB62">
        <v>59</v>
      </c>
      <c r="BD62">
        <v>7.35</v>
      </c>
      <c r="BE62">
        <v>8.67</v>
      </c>
      <c r="BF62">
        <v>1.76</v>
      </c>
      <c r="BG62">
        <v>0</v>
      </c>
      <c r="BH62">
        <v>6.94</v>
      </c>
      <c r="BI62">
        <v>8.15</v>
      </c>
      <c r="BJ62">
        <v>4.24</v>
      </c>
      <c r="BK62">
        <v>3.04</v>
      </c>
      <c r="BL62">
        <v>1.06</v>
      </c>
      <c r="BM62">
        <v>0</v>
      </c>
      <c r="BN62">
        <v>0</v>
      </c>
      <c r="BO62">
        <v>16.420000000000002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67.06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118.07853900000001</v>
      </c>
      <c r="L63">
        <v>399.6</v>
      </c>
      <c r="M63">
        <v>92</v>
      </c>
      <c r="N63">
        <v>118.125</v>
      </c>
      <c r="O63">
        <v>123.66562500000001</v>
      </c>
      <c r="P63">
        <v>88.5</v>
      </c>
      <c r="Q63">
        <v>0</v>
      </c>
      <c r="R63">
        <v>22.647178</v>
      </c>
      <c r="S63">
        <v>14.145568000000001</v>
      </c>
      <c r="T63">
        <v>0</v>
      </c>
      <c r="U63">
        <v>348.97500000000002</v>
      </c>
      <c r="V63">
        <v>15.464600000000001</v>
      </c>
      <c r="W63">
        <v>24.03</v>
      </c>
      <c r="X63">
        <v>128.76990000000001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40.370399999999997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0.78432999999999997</v>
      </c>
      <c r="AO63">
        <v>29.106000000000002</v>
      </c>
      <c r="AP63">
        <v>0</v>
      </c>
      <c r="AQ63">
        <v>0</v>
      </c>
      <c r="AR63">
        <v>8.8320000000000007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67.06</v>
      </c>
      <c r="BA63">
        <f t="shared" si="1"/>
        <v>1910.3162639999998</v>
      </c>
      <c r="BB63">
        <v>60</v>
      </c>
      <c r="BD63">
        <v>7.35</v>
      </c>
      <c r="BE63">
        <v>8.67</v>
      </c>
      <c r="BF63">
        <v>1.76</v>
      </c>
      <c r="BG63">
        <v>0</v>
      </c>
      <c r="BH63">
        <v>6.94</v>
      </c>
      <c r="BI63">
        <v>8.15</v>
      </c>
      <c r="BJ63">
        <v>4.24</v>
      </c>
      <c r="BK63">
        <v>3.04</v>
      </c>
      <c r="BL63">
        <v>1.06</v>
      </c>
      <c r="BM63">
        <v>0</v>
      </c>
      <c r="BN63">
        <v>0</v>
      </c>
      <c r="BO63">
        <v>16.420000000000002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67.06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118.079724</v>
      </c>
      <c r="L64">
        <v>460.19</v>
      </c>
      <c r="M64">
        <v>92</v>
      </c>
      <c r="N64">
        <v>118.125</v>
      </c>
      <c r="O64">
        <v>123.66562500000001</v>
      </c>
      <c r="P64">
        <v>88.5</v>
      </c>
      <c r="Q64">
        <v>0</v>
      </c>
      <c r="R64">
        <v>22.647178</v>
      </c>
      <c r="S64">
        <v>14.145568000000001</v>
      </c>
      <c r="T64">
        <v>0</v>
      </c>
      <c r="U64">
        <v>348.97500000000002</v>
      </c>
      <c r="V64">
        <v>15.464600000000001</v>
      </c>
      <c r="W64">
        <v>24.03</v>
      </c>
      <c r="X64">
        <v>128.76990000000001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40.370399999999997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0.78432999999999997</v>
      </c>
      <c r="AO64">
        <v>29.106000000000002</v>
      </c>
      <c r="AP64">
        <v>0</v>
      </c>
      <c r="AQ64">
        <v>0</v>
      </c>
      <c r="AR64">
        <v>8.8320000000000007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67.06</v>
      </c>
      <c r="BA64">
        <f t="shared" si="1"/>
        <v>1970.9074489999996</v>
      </c>
      <c r="BB64">
        <v>61</v>
      </c>
      <c r="BD64">
        <v>7.35</v>
      </c>
      <c r="BE64">
        <v>8.67</v>
      </c>
      <c r="BF64">
        <v>1.76</v>
      </c>
      <c r="BG64">
        <v>0</v>
      </c>
      <c r="BH64">
        <v>6.94</v>
      </c>
      <c r="BI64">
        <v>8.15</v>
      </c>
      <c r="BJ64">
        <v>4.24</v>
      </c>
      <c r="BK64">
        <v>3.04</v>
      </c>
      <c r="BL64">
        <v>1.06</v>
      </c>
      <c r="BM64">
        <v>0</v>
      </c>
      <c r="BN64">
        <v>0</v>
      </c>
      <c r="BO64">
        <v>16.420000000000002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67.06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118.07853900000001</v>
      </c>
      <c r="L65">
        <v>466.96</v>
      </c>
      <c r="M65">
        <v>92</v>
      </c>
      <c r="N65">
        <v>118.125</v>
      </c>
      <c r="O65">
        <v>123.66562500000001</v>
      </c>
      <c r="P65">
        <v>88.5</v>
      </c>
      <c r="Q65">
        <v>0</v>
      </c>
      <c r="R65">
        <v>22.622212999999999</v>
      </c>
      <c r="S65">
        <v>14.13912</v>
      </c>
      <c r="T65">
        <v>0</v>
      </c>
      <c r="U65">
        <v>348.97500000000002</v>
      </c>
      <c r="V65">
        <v>15.464600000000001</v>
      </c>
      <c r="W65">
        <v>24.2</v>
      </c>
      <c r="X65">
        <v>128.76990000000001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40.370399999999997</v>
      </c>
      <c r="AH65">
        <v>70.172700000000006</v>
      </c>
      <c r="AI65">
        <v>0</v>
      </c>
      <c r="AJ65">
        <v>0</v>
      </c>
      <c r="AK65">
        <v>50.76</v>
      </c>
      <c r="AL65">
        <v>46.48</v>
      </c>
      <c r="AM65">
        <v>0</v>
      </c>
      <c r="AN65">
        <v>0.78432999999999997</v>
      </c>
      <c r="AO65">
        <v>28.812000000000001</v>
      </c>
      <c r="AP65">
        <v>0</v>
      </c>
      <c r="AQ65">
        <v>0</v>
      </c>
      <c r="AR65">
        <v>8.8320000000000007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67.06</v>
      </c>
      <c r="BA65">
        <f t="shared" si="1"/>
        <v>2000.7608509999998</v>
      </c>
      <c r="BB65">
        <v>62</v>
      </c>
      <c r="BD65">
        <v>7.35</v>
      </c>
      <c r="BE65">
        <v>8.67</v>
      </c>
      <c r="BF65">
        <v>1.76</v>
      </c>
      <c r="BG65">
        <v>0</v>
      </c>
      <c r="BH65">
        <v>6.94</v>
      </c>
      <c r="BI65">
        <v>8.15</v>
      </c>
      <c r="BJ65">
        <v>4.24</v>
      </c>
      <c r="BK65">
        <v>3.04</v>
      </c>
      <c r="BL65">
        <v>1.06</v>
      </c>
      <c r="BM65">
        <v>0</v>
      </c>
      <c r="BN65">
        <v>0</v>
      </c>
      <c r="BO65">
        <v>16.420000000000002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67.06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118.079724</v>
      </c>
      <c r="L66">
        <v>476.96</v>
      </c>
      <c r="M66">
        <v>92</v>
      </c>
      <c r="N66">
        <v>118.125</v>
      </c>
      <c r="O66">
        <v>123.66562500000001</v>
      </c>
      <c r="P66">
        <v>88.5</v>
      </c>
      <c r="Q66">
        <v>0</v>
      </c>
      <c r="R66">
        <v>22.622212999999999</v>
      </c>
      <c r="S66">
        <v>14.13912</v>
      </c>
      <c r="T66">
        <v>0</v>
      </c>
      <c r="U66">
        <v>348.97500000000002</v>
      </c>
      <c r="V66">
        <v>15.464600000000001</v>
      </c>
      <c r="W66">
        <v>24.2</v>
      </c>
      <c r="X66">
        <v>128.76990000000001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40.370399999999997</v>
      </c>
      <c r="AH66">
        <v>70.172700000000006</v>
      </c>
      <c r="AI66">
        <v>0</v>
      </c>
      <c r="AJ66">
        <v>0</v>
      </c>
      <c r="AK66">
        <v>50.76</v>
      </c>
      <c r="AL66">
        <v>69.72</v>
      </c>
      <c r="AM66">
        <v>0</v>
      </c>
      <c r="AN66">
        <v>0.78432999999999997</v>
      </c>
      <c r="AO66">
        <v>28.812000000000001</v>
      </c>
      <c r="AP66">
        <v>0</v>
      </c>
      <c r="AQ66">
        <v>0</v>
      </c>
      <c r="AR66">
        <v>8.8320000000000007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67.06</v>
      </c>
      <c r="BA66">
        <f t="shared" si="1"/>
        <v>2034.0020359999999</v>
      </c>
      <c r="BB66">
        <v>63</v>
      </c>
      <c r="BD66">
        <v>7.35</v>
      </c>
      <c r="BE66">
        <v>8.67</v>
      </c>
      <c r="BF66">
        <v>1.76</v>
      </c>
      <c r="BG66">
        <v>0</v>
      </c>
      <c r="BH66">
        <v>6.94</v>
      </c>
      <c r="BI66">
        <v>8.15</v>
      </c>
      <c r="BJ66">
        <v>4.24</v>
      </c>
      <c r="BK66">
        <v>3.04</v>
      </c>
      <c r="BL66">
        <v>1.06</v>
      </c>
      <c r="BM66">
        <v>0</v>
      </c>
      <c r="BN66">
        <v>0</v>
      </c>
      <c r="BO66">
        <v>16.420000000000002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67.06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118.11679100000001</v>
      </c>
      <c r="L67">
        <v>427.12</v>
      </c>
      <c r="M67">
        <v>92</v>
      </c>
      <c r="N67">
        <v>118.125</v>
      </c>
      <c r="O67">
        <v>123.66562500000001</v>
      </c>
      <c r="P67">
        <v>88.5</v>
      </c>
      <c r="Q67">
        <v>0</v>
      </c>
      <c r="R67">
        <v>20.840121</v>
      </c>
      <c r="S67">
        <v>12.898565</v>
      </c>
      <c r="T67">
        <v>0</v>
      </c>
      <c r="U67">
        <v>348.97500000000002</v>
      </c>
      <c r="V67">
        <v>15.464600000000001</v>
      </c>
      <c r="W67">
        <v>24.2</v>
      </c>
      <c r="X67">
        <v>128.76990000000001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40.370399999999997</v>
      </c>
      <c r="AH67">
        <v>70.172700000000006</v>
      </c>
      <c r="AI67">
        <v>0</v>
      </c>
      <c r="AJ67">
        <v>0</v>
      </c>
      <c r="AK67">
        <v>50.76</v>
      </c>
      <c r="AL67">
        <v>69.72</v>
      </c>
      <c r="AM67">
        <v>0</v>
      </c>
      <c r="AN67">
        <v>0.78432999999999997</v>
      </c>
      <c r="AO67">
        <v>28.812000000000001</v>
      </c>
      <c r="AP67">
        <v>0</v>
      </c>
      <c r="AQ67">
        <v>0</v>
      </c>
      <c r="AR67">
        <v>4.4160000000000004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67.06</v>
      </c>
      <c r="BA67">
        <f t="shared" si="1"/>
        <v>1976.7604559999995</v>
      </c>
      <c r="BB67">
        <v>64</v>
      </c>
      <c r="BD67">
        <v>7.35</v>
      </c>
      <c r="BE67">
        <v>8.67</v>
      </c>
      <c r="BF67">
        <v>1.76</v>
      </c>
      <c r="BG67">
        <v>0</v>
      </c>
      <c r="BH67">
        <v>6.94</v>
      </c>
      <c r="BI67">
        <v>8.15</v>
      </c>
      <c r="BJ67">
        <v>4.24</v>
      </c>
      <c r="BK67">
        <v>3.04</v>
      </c>
      <c r="BL67">
        <v>1.06</v>
      </c>
      <c r="BM67">
        <v>0</v>
      </c>
      <c r="BN67">
        <v>0</v>
      </c>
      <c r="BO67">
        <v>16.420000000000002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67.06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118.11788199999999</v>
      </c>
      <c r="L68">
        <v>442.35</v>
      </c>
      <c r="M68">
        <v>92</v>
      </c>
      <c r="N68">
        <v>118.125</v>
      </c>
      <c r="O68">
        <v>123.66562500000001</v>
      </c>
      <c r="P68">
        <v>88.5</v>
      </c>
      <c r="Q68">
        <v>0</v>
      </c>
      <c r="R68">
        <v>20.840121</v>
      </c>
      <c r="S68">
        <v>12.898565</v>
      </c>
      <c r="T68">
        <v>0</v>
      </c>
      <c r="U68">
        <v>348.97500000000002</v>
      </c>
      <c r="V68">
        <v>15.464600000000001</v>
      </c>
      <c r="W68">
        <v>24.2</v>
      </c>
      <c r="X68">
        <v>128.76990000000001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40.370399999999997</v>
      </c>
      <c r="AH68">
        <v>70.172700000000006</v>
      </c>
      <c r="AI68">
        <v>0</v>
      </c>
      <c r="AJ68">
        <v>0</v>
      </c>
      <c r="AK68">
        <v>50.76</v>
      </c>
      <c r="AL68">
        <v>69.72</v>
      </c>
      <c r="AM68">
        <v>0</v>
      </c>
      <c r="AN68">
        <v>0.78432999999999997</v>
      </c>
      <c r="AO68">
        <v>28.812000000000001</v>
      </c>
      <c r="AP68">
        <v>0</v>
      </c>
      <c r="AQ68">
        <v>0</v>
      </c>
      <c r="AR68">
        <v>4.4160000000000004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67.06</v>
      </c>
      <c r="BA68">
        <f t="shared" ref="BA68:BA99" si="4">SUM(B68:AZ68)</f>
        <v>1991.9915469999996</v>
      </c>
      <c r="BB68">
        <v>65</v>
      </c>
      <c r="BD68">
        <v>7.35</v>
      </c>
      <c r="BE68">
        <v>8.67</v>
      </c>
      <c r="BF68">
        <v>1.76</v>
      </c>
      <c r="BG68">
        <v>0</v>
      </c>
      <c r="BH68">
        <v>6.94</v>
      </c>
      <c r="BI68">
        <v>8.15</v>
      </c>
      <c r="BJ68">
        <v>4.24</v>
      </c>
      <c r="BK68">
        <v>3.04</v>
      </c>
      <c r="BL68">
        <v>1.06</v>
      </c>
      <c r="BM68">
        <v>0</v>
      </c>
      <c r="BN68">
        <v>0</v>
      </c>
      <c r="BO68">
        <v>16.420000000000002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67.06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118.115695</v>
      </c>
      <c r="L69">
        <v>443.82</v>
      </c>
      <c r="M69">
        <v>92</v>
      </c>
      <c r="N69">
        <v>118.125</v>
      </c>
      <c r="O69">
        <v>123.66562500000001</v>
      </c>
      <c r="P69">
        <v>88.5</v>
      </c>
      <c r="Q69">
        <v>0</v>
      </c>
      <c r="R69">
        <v>20.951905</v>
      </c>
      <c r="S69">
        <v>12.951705</v>
      </c>
      <c r="T69">
        <v>0</v>
      </c>
      <c r="U69">
        <v>348.97500000000002</v>
      </c>
      <c r="V69">
        <v>15.464600000000001</v>
      </c>
      <c r="W69">
        <v>24.2</v>
      </c>
      <c r="X69">
        <v>147.515625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40.370399999999997</v>
      </c>
      <c r="AH69">
        <v>70.172700000000006</v>
      </c>
      <c r="AI69">
        <v>0</v>
      </c>
      <c r="AJ69">
        <v>0</v>
      </c>
      <c r="AK69">
        <v>50.76</v>
      </c>
      <c r="AL69">
        <v>69.72</v>
      </c>
      <c r="AM69">
        <v>0</v>
      </c>
      <c r="AN69">
        <v>0.78432999999999997</v>
      </c>
      <c r="AO69">
        <v>28.812000000000001</v>
      </c>
      <c r="AP69">
        <v>0</v>
      </c>
      <c r="AQ69">
        <v>10.08</v>
      </c>
      <c r="AR69">
        <v>4.4160000000000004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67.19</v>
      </c>
      <c r="BA69">
        <f t="shared" si="4"/>
        <v>2022.5800089999996</v>
      </c>
      <c r="BB69">
        <v>66</v>
      </c>
      <c r="BD69">
        <v>7.59</v>
      </c>
      <c r="BE69">
        <v>8.67</v>
      </c>
      <c r="BF69">
        <v>1.76</v>
      </c>
      <c r="BG69">
        <v>0</v>
      </c>
      <c r="BH69">
        <v>6.94</v>
      </c>
      <c r="BI69">
        <v>8.15</v>
      </c>
      <c r="BJ69">
        <v>4.24</v>
      </c>
      <c r="BK69">
        <v>2.93</v>
      </c>
      <c r="BL69">
        <v>1.06</v>
      </c>
      <c r="BM69">
        <v>0</v>
      </c>
      <c r="BN69">
        <v>0</v>
      </c>
      <c r="BO69">
        <v>16.420000000000002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67.19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118.132306</v>
      </c>
      <c r="L70">
        <v>453.65</v>
      </c>
      <c r="M70">
        <v>92</v>
      </c>
      <c r="N70">
        <v>118.125</v>
      </c>
      <c r="O70">
        <v>123.66562500000001</v>
      </c>
      <c r="P70">
        <v>88.5</v>
      </c>
      <c r="Q70">
        <v>0</v>
      </c>
      <c r="R70">
        <v>20.951905</v>
      </c>
      <c r="S70">
        <v>12.951705</v>
      </c>
      <c r="T70">
        <v>0</v>
      </c>
      <c r="U70">
        <v>348.97500000000002</v>
      </c>
      <c r="V70">
        <v>15.464600000000001</v>
      </c>
      <c r="W70">
        <v>24.2</v>
      </c>
      <c r="X70">
        <v>147.515625</v>
      </c>
      <c r="Y70">
        <v>0</v>
      </c>
      <c r="Z70">
        <v>6.5537999999999998</v>
      </c>
      <c r="AA70">
        <v>0</v>
      </c>
      <c r="AB70">
        <v>13.17004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40.370399999999997</v>
      </c>
      <c r="AH70">
        <v>70.172700000000006</v>
      </c>
      <c r="AI70">
        <v>0</v>
      </c>
      <c r="AJ70">
        <v>0</v>
      </c>
      <c r="AK70">
        <v>50.76</v>
      </c>
      <c r="AL70">
        <v>69.72</v>
      </c>
      <c r="AM70">
        <v>0</v>
      </c>
      <c r="AN70">
        <v>0.78432999999999997</v>
      </c>
      <c r="AO70">
        <v>28.812000000000001</v>
      </c>
      <c r="AP70">
        <v>0</v>
      </c>
      <c r="AQ70">
        <v>15.561</v>
      </c>
      <c r="AR70">
        <v>4.4160000000000004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67.19</v>
      </c>
      <c r="BA70">
        <f t="shared" si="4"/>
        <v>2037.9076199999995</v>
      </c>
      <c r="BB70">
        <v>67</v>
      </c>
      <c r="BD70">
        <v>7.59</v>
      </c>
      <c r="BE70">
        <v>8.67</v>
      </c>
      <c r="BF70">
        <v>1.76</v>
      </c>
      <c r="BG70">
        <v>0</v>
      </c>
      <c r="BH70">
        <v>6.94</v>
      </c>
      <c r="BI70">
        <v>8.15</v>
      </c>
      <c r="BJ70">
        <v>4.24</v>
      </c>
      <c r="BK70">
        <v>2.93</v>
      </c>
      <c r="BL70">
        <v>1.06</v>
      </c>
      <c r="BM70">
        <v>0</v>
      </c>
      <c r="BN70">
        <v>0</v>
      </c>
      <c r="BO70">
        <v>16.420000000000002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67.19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116.342612</v>
      </c>
      <c r="L71">
        <v>474.46</v>
      </c>
      <c r="M71">
        <v>92</v>
      </c>
      <c r="N71">
        <v>118.125</v>
      </c>
      <c r="O71">
        <v>123.66562500000001</v>
      </c>
      <c r="P71">
        <v>88.5</v>
      </c>
      <c r="Q71">
        <v>0</v>
      </c>
      <c r="R71">
        <v>34.737699999999997</v>
      </c>
      <c r="S71">
        <v>21.670500000000001</v>
      </c>
      <c r="T71">
        <v>0</v>
      </c>
      <c r="U71">
        <v>348.97500000000002</v>
      </c>
      <c r="V71">
        <v>20.350269000000001</v>
      </c>
      <c r="W71">
        <v>39.955083000000002</v>
      </c>
      <c r="X71">
        <v>147.515625</v>
      </c>
      <c r="Y71">
        <v>0</v>
      </c>
      <c r="Z71">
        <v>6.5537999999999998</v>
      </c>
      <c r="AA71">
        <v>7.0309999999999997</v>
      </c>
      <c r="AB71">
        <v>13.0634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40.370399999999997</v>
      </c>
      <c r="AH71">
        <v>70.172700000000006</v>
      </c>
      <c r="AI71">
        <v>0</v>
      </c>
      <c r="AJ71">
        <v>0</v>
      </c>
      <c r="AK71">
        <v>50.76</v>
      </c>
      <c r="AL71">
        <v>69.72</v>
      </c>
      <c r="AM71">
        <v>0</v>
      </c>
      <c r="AN71">
        <v>0.78432999999999997</v>
      </c>
      <c r="AO71">
        <v>28.812000000000001</v>
      </c>
      <c r="AP71">
        <v>0</v>
      </c>
      <c r="AQ71">
        <v>15.561</v>
      </c>
      <c r="AR71">
        <v>13.247999999999999</v>
      </c>
      <c r="AS71">
        <v>6.0533999999999999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67.19</v>
      </c>
      <c r="BA71">
        <f t="shared" si="4"/>
        <v>2116.5022279999998</v>
      </c>
      <c r="BB71">
        <v>68</v>
      </c>
      <c r="BD71">
        <v>7.59</v>
      </c>
      <c r="BE71">
        <v>8.67</v>
      </c>
      <c r="BF71">
        <v>1.76</v>
      </c>
      <c r="BG71">
        <v>0</v>
      </c>
      <c r="BH71">
        <v>6.94</v>
      </c>
      <c r="BI71">
        <v>8.15</v>
      </c>
      <c r="BJ71">
        <v>4.24</v>
      </c>
      <c r="BK71">
        <v>2.93</v>
      </c>
      <c r="BL71">
        <v>1.06</v>
      </c>
      <c r="BM71">
        <v>0</v>
      </c>
      <c r="BN71">
        <v>0</v>
      </c>
      <c r="BO71">
        <v>16.420000000000002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67.19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150.19280000000001</v>
      </c>
      <c r="L72">
        <v>490.91</v>
      </c>
      <c r="M72">
        <v>92</v>
      </c>
      <c r="N72">
        <v>118.125</v>
      </c>
      <c r="O72">
        <v>123.66562500000001</v>
      </c>
      <c r="P72">
        <v>88.5</v>
      </c>
      <c r="Q72">
        <v>0</v>
      </c>
      <c r="R72">
        <v>34.737699999999997</v>
      </c>
      <c r="S72">
        <v>21.670500000000001</v>
      </c>
      <c r="T72">
        <v>0</v>
      </c>
      <c r="U72">
        <v>348.97500000000002</v>
      </c>
      <c r="V72">
        <v>20.73</v>
      </c>
      <c r="W72">
        <v>46.169310000000003</v>
      </c>
      <c r="X72">
        <v>147.515625</v>
      </c>
      <c r="Y72">
        <v>0</v>
      </c>
      <c r="Z72">
        <v>6.5537999999999998</v>
      </c>
      <c r="AA72">
        <v>21.093</v>
      </c>
      <c r="AB72">
        <v>13.0634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40.370399999999997</v>
      </c>
      <c r="AH72">
        <v>70.172700000000006</v>
      </c>
      <c r="AI72">
        <v>0</v>
      </c>
      <c r="AJ72">
        <v>0</v>
      </c>
      <c r="AK72">
        <v>50.76</v>
      </c>
      <c r="AL72">
        <v>46.48</v>
      </c>
      <c r="AM72">
        <v>0</v>
      </c>
      <c r="AN72">
        <v>0.78432999999999997</v>
      </c>
      <c r="AO72">
        <v>28.812000000000001</v>
      </c>
      <c r="AP72">
        <v>0</v>
      </c>
      <c r="AQ72">
        <v>15.561</v>
      </c>
      <c r="AR72">
        <v>52.991999999999997</v>
      </c>
      <c r="AS72">
        <v>6.0533999999999999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67.19</v>
      </c>
      <c r="BA72">
        <f t="shared" si="4"/>
        <v>2203.9623739999997</v>
      </c>
      <c r="BB72">
        <v>69</v>
      </c>
      <c r="BD72">
        <v>7.59</v>
      </c>
      <c r="BE72">
        <v>8.67</v>
      </c>
      <c r="BF72">
        <v>1.76</v>
      </c>
      <c r="BG72">
        <v>0</v>
      </c>
      <c r="BH72">
        <v>6.94</v>
      </c>
      <c r="BI72">
        <v>8.15</v>
      </c>
      <c r="BJ72">
        <v>4.24</v>
      </c>
      <c r="BK72">
        <v>2.93</v>
      </c>
      <c r="BL72">
        <v>1.06</v>
      </c>
      <c r="BM72">
        <v>0</v>
      </c>
      <c r="BN72">
        <v>0</v>
      </c>
      <c r="BO72">
        <v>16.420000000000002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67.19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540.73</v>
      </c>
      <c r="M73">
        <v>92</v>
      </c>
      <c r="N73">
        <v>118.125</v>
      </c>
      <c r="O73">
        <v>123.66562500000001</v>
      </c>
      <c r="P73">
        <v>88.5</v>
      </c>
      <c r="Q73">
        <v>0</v>
      </c>
      <c r="R73">
        <v>34.737699999999997</v>
      </c>
      <c r="S73">
        <v>21.670500000000001</v>
      </c>
      <c r="T73">
        <v>0</v>
      </c>
      <c r="U73">
        <v>348.97500000000002</v>
      </c>
      <c r="V73">
        <v>20.73</v>
      </c>
      <c r="W73">
        <v>38.241</v>
      </c>
      <c r="X73">
        <v>147.515625</v>
      </c>
      <c r="Y73">
        <v>0</v>
      </c>
      <c r="Z73">
        <v>1.1000000000000001</v>
      </c>
      <c r="AA73">
        <v>25.28</v>
      </c>
      <c r="AB73">
        <v>13.0634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40.370399999999997</v>
      </c>
      <c r="AH73">
        <v>70.172700000000006</v>
      </c>
      <c r="AI73">
        <v>0</v>
      </c>
      <c r="AJ73">
        <v>0</v>
      </c>
      <c r="AK73">
        <v>50.76</v>
      </c>
      <c r="AL73">
        <v>23.24</v>
      </c>
      <c r="AM73">
        <v>0</v>
      </c>
      <c r="AN73">
        <v>0.78432999999999997</v>
      </c>
      <c r="AO73">
        <v>28.812000000000001</v>
      </c>
      <c r="AP73">
        <v>0</v>
      </c>
      <c r="AQ73">
        <v>15.561</v>
      </c>
      <c r="AR73">
        <v>52.991999999999997</v>
      </c>
      <c r="AS73">
        <v>7.8021599999999998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</v>
      </c>
      <c r="BA73">
        <f t="shared" si="4"/>
        <v>2288.243324</v>
      </c>
      <c r="BB73">
        <v>70</v>
      </c>
      <c r="BD73">
        <v>7.93</v>
      </c>
      <c r="BE73">
        <v>8.67</v>
      </c>
      <c r="BF73">
        <v>1.76</v>
      </c>
      <c r="BG73">
        <v>0</v>
      </c>
      <c r="BH73">
        <v>6.94</v>
      </c>
      <c r="BI73">
        <v>8.15</v>
      </c>
      <c r="BJ73">
        <v>4.24</v>
      </c>
      <c r="BK73">
        <v>2.93</v>
      </c>
      <c r="BL73">
        <v>1.06</v>
      </c>
      <c r="BM73">
        <v>0</v>
      </c>
      <c r="BN73">
        <v>0</v>
      </c>
      <c r="BO73">
        <v>16.420000000000002</v>
      </c>
      <c r="BP73">
        <v>4.46</v>
      </c>
      <c r="BQ73">
        <v>0</v>
      </c>
      <c r="BR73">
        <v>3.98</v>
      </c>
      <c r="BS73">
        <v>0.46</v>
      </c>
      <c r="BT73">
        <v>0</v>
      </c>
      <c r="BU73">
        <v>0</v>
      </c>
      <c r="BV73">
        <v>0</v>
      </c>
      <c r="BW73">
        <f t="shared" si="5"/>
        <v>67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609.78240000000005</v>
      </c>
      <c r="M74">
        <v>92</v>
      </c>
      <c r="N74">
        <v>118.125</v>
      </c>
      <c r="O74">
        <v>123.66562500000001</v>
      </c>
      <c r="P74">
        <v>88.5</v>
      </c>
      <c r="Q74">
        <v>0</v>
      </c>
      <c r="R74">
        <v>34.737699999999997</v>
      </c>
      <c r="S74">
        <v>21.670500000000001</v>
      </c>
      <c r="T74">
        <v>0</v>
      </c>
      <c r="U74">
        <v>348.97500000000002</v>
      </c>
      <c r="V74">
        <v>20.73</v>
      </c>
      <c r="W74">
        <v>39.454999999999998</v>
      </c>
      <c r="X74">
        <v>147.515625</v>
      </c>
      <c r="Y74">
        <v>0</v>
      </c>
      <c r="Z74">
        <v>1.1000000000000001</v>
      </c>
      <c r="AA74">
        <v>25.28</v>
      </c>
      <c r="AB74">
        <v>13.0634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40.370399999999997</v>
      </c>
      <c r="AH74">
        <v>76.991100000000003</v>
      </c>
      <c r="AI74">
        <v>3.1825000000000001</v>
      </c>
      <c r="AJ74">
        <v>0</v>
      </c>
      <c r="AK74">
        <v>50.76</v>
      </c>
      <c r="AL74">
        <v>23.24</v>
      </c>
      <c r="AM74">
        <v>5.1986999999999997</v>
      </c>
      <c r="AN74">
        <v>0.78432999999999997</v>
      </c>
      <c r="AO74">
        <v>28.812000000000001</v>
      </c>
      <c r="AP74">
        <v>0</v>
      </c>
      <c r="AQ74">
        <v>29.61</v>
      </c>
      <c r="AR74">
        <v>13.247999999999999</v>
      </c>
      <c r="AS74">
        <v>7.8021599999999998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67.2</v>
      </c>
      <c r="BA74">
        <f t="shared" si="4"/>
        <v>2348.2143239999996</v>
      </c>
      <c r="BB74">
        <v>71</v>
      </c>
      <c r="BD74">
        <v>8.1300000000000008</v>
      </c>
      <c r="BE74">
        <v>8.67</v>
      </c>
      <c r="BF74">
        <v>1.76</v>
      </c>
      <c r="BG74">
        <v>0</v>
      </c>
      <c r="BH74">
        <v>6.94</v>
      </c>
      <c r="BI74">
        <v>8.15</v>
      </c>
      <c r="BJ74">
        <v>4.24</v>
      </c>
      <c r="BK74">
        <v>2.93</v>
      </c>
      <c r="BL74">
        <v>1.06</v>
      </c>
      <c r="BM74">
        <v>0</v>
      </c>
      <c r="BN74">
        <v>0</v>
      </c>
      <c r="BO74">
        <v>16.420000000000002</v>
      </c>
      <c r="BP74">
        <v>4.46</v>
      </c>
      <c r="BQ74">
        <v>0</v>
      </c>
      <c r="BR74">
        <v>3.98</v>
      </c>
      <c r="BS74">
        <v>0.46</v>
      </c>
      <c r="BT74">
        <v>0</v>
      </c>
      <c r="BU74">
        <v>0</v>
      </c>
      <c r="BV74">
        <v>0</v>
      </c>
      <c r="BW74">
        <f t="shared" si="5"/>
        <v>67.2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177.77069700000001</v>
      </c>
      <c r="L75">
        <v>600.86210000000005</v>
      </c>
      <c r="M75">
        <v>92</v>
      </c>
      <c r="N75">
        <v>118.125</v>
      </c>
      <c r="O75">
        <v>123.66562500000001</v>
      </c>
      <c r="P75">
        <v>88.5</v>
      </c>
      <c r="Q75">
        <v>0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20.73</v>
      </c>
      <c r="W75">
        <v>40.668999999999997</v>
      </c>
      <c r="X75">
        <v>147.515625</v>
      </c>
      <c r="Y75">
        <v>0</v>
      </c>
      <c r="Z75">
        <v>1.1000000000000001</v>
      </c>
      <c r="AA75">
        <v>25.28</v>
      </c>
      <c r="AB75">
        <v>13.0634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40.370399999999997</v>
      </c>
      <c r="AH75">
        <v>93.563599999999994</v>
      </c>
      <c r="AI75">
        <v>3.819</v>
      </c>
      <c r="AJ75">
        <v>0</v>
      </c>
      <c r="AK75">
        <v>50.76</v>
      </c>
      <c r="AL75">
        <v>23.24</v>
      </c>
      <c r="AM75">
        <v>8.5312000000000001</v>
      </c>
      <c r="AN75">
        <v>0.76519999999999999</v>
      </c>
      <c r="AO75">
        <v>27.93</v>
      </c>
      <c r="AP75">
        <v>0</v>
      </c>
      <c r="AQ75">
        <v>29.61</v>
      </c>
      <c r="AR75">
        <v>8.8320000000000007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67.400000000000006</v>
      </c>
      <c r="BA75">
        <f t="shared" si="4"/>
        <v>2350.7231309999993</v>
      </c>
      <c r="BB75">
        <v>72</v>
      </c>
      <c r="BD75">
        <v>8.33</v>
      </c>
      <c r="BE75">
        <v>8.67</v>
      </c>
      <c r="BF75">
        <v>1.76</v>
      </c>
      <c r="BG75">
        <v>0</v>
      </c>
      <c r="BH75">
        <v>6.94</v>
      </c>
      <c r="BI75">
        <v>8.15</v>
      </c>
      <c r="BJ75">
        <v>4.24</v>
      </c>
      <c r="BK75">
        <v>2.93</v>
      </c>
      <c r="BL75">
        <v>1.06</v>
      </c>
      <c r="BM75">
        <v>0</v>
      </c>
      <c r="BN75">
        <v>0</v>
      </c>
      <c r="BO75">
        <v>16.420000000000002</v>
      </c>
      <c r="BP75">
        <v>4.46</v>
      </c>
      <c r="BQ75">
        <v>0</v>
      </c>
      <c r="BR75">
        <v>3.98</v>
      </c>
      <c r="BS75">
        <v>0.46</v>
      </c>
      <c r="BT75">
        <v>0</v>
      </c>
      <c r="BU75">
        <v>0</v>
      </c>
      <c r="BV75">
        <v>0</v>
      </c>
      <c r="BW75">
        <f t="shared" si="5"/>
        <v>67.400000000000006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177.77069700000001</v>
      </c>
      <c r="L76">
        <v>591.10209999999995</v>
      </c>
      <c r="M76">
        <v>92</v>
      </c>
      <c r="N76">
        <v>118.125</v>
      </c>
      <c r="O76">
        <v>123.66562500000001</v>
      </c>
      <c r="P76">
        <v>88.5</v>
      </c>
      <c r="Q76">
        <v>0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20.73</v>
      </c>
      <c r="W76">
        <v>40.668999999999997</v>
      </c>
      <c r="X76">
        <v>147.515625</v>
      </c>
      <c r="Y76">
        <v>0</v>
      </c>
      <c r="Z76">
        <v>1.1000000000000001</v>
      </c>
      <c r="AA76">
        <v>25.28</v>
      </c>
      <c r="AB76">
        <v>13.0634</v>
      </c>
      <c r="AC76">
        <v>19.35568</v>
      </c>
      <c r="AD76">
        <v>36.544144000000003</v>
      </c>
      <c r="AE76">
        <v>48.112499999999997</v>
      </c>
      <c r="AF76">
        <v>8.8740000000000006</v>
      </c>
      <c r="AG76">
        <v>40.370399999999997</v>
      </c>
      <c r="AH76">
        <v>113.64</v>
      </c>
      <c r="AI76">
        <v>11.457000000000001</v>
      </c>
      <c r="AJ76">
        <v>0</v>
      </c>
      <c r="AK76">
        <v>50.76</v>
      </c>
      <c r="AL76">
        <v>23.24</v>
      </c>
      <c r="AM76">
        <v>10.5307</v>
      </c>
      <c r="AN76">
        <v>0.76519999999999999</v>
      </c>
      <c r="AO76">
        <v>27.93</v>
      </c>
      <c r="AP76">
        <v>0</v>
      </c>
      <c r="AQ76">
        <v>46.683</v>
      </c>
      <c r="AR76">
        <v>8.8320000000000007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67.600000000000009</v>
      </c>
      <c r="BA76">
        <f t="shared" si="4"/>
        <v>2397.6278709999988</v>
      </c>
      <c r="BB76">
        <v>73</v>
      </c>
      <c r="BD76">
        <v>8.5299999999999994</v>
      </c>
      <c r="BE76">
        <v>8.67</v>
      </c>
      <c r="BF76">
        <v>1.76</v>
      </c>
      <c r="BG76">
        <v>0</v>
      </c>
      <c r="BH76">
        <v>6.94</v>
      </c>
      <c r="BI76">
        <v>8.15</v>
      </c>
      <c r="BJ76">
        <v>4.24</v>
      </c>
      <c r="BK76">
        <v>2.93</v>
      </c>
      <c r="BL76">
        <v>1.06</v>
      </c>
      <c r="BM76">
        <v>0</v>
      </c>
      <c r="BN76">
        <v>0</v>
      </c>
      <c r="BO76">
        <v>16.420000000000002</v>
      </c>
      <c r="BP76">
        <v>4.46</v>
      </c>
      <c r="BQ76">
        <v>0</v>
      </c>
      <c r="BR76">
        <v>3.98</v>
      </c>
      <c r="BS76">
        <v>0.46</v>
      </c>
      <c r="BT76">
        <v>0</v>
      </c>
      <c r="BU76">
        <v>0</v>
      </c>
      <c r="BV76">
        <v>0</v>
      </c>
      <c r="BW76">
        <f t="shared" si="5"/>
        <v>67.600000000000009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177.77069700000001</v>
      </c>
      <c r="L77">
        <v>597.22209999999995</v>
      </c>
      <c r="M77">
        <v>92</v>
      </c>
      <c r="N77">
        <v>118.125</v>
      </c>
      <c r="O77">
        <v>123.66562500000001</v>
      </c>
      <c r="P77">
        <v>88.5</v>
      </c>
      <c r="Q77">
        <v>0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20.73</v>
      </c>
      <c r="W77">
        <v>41.883000000000003</v>
      </c>
      <c r="X77">
        <v>147.515625</v>
      </c>
      <c r="Y77">
        <v>0</v>
      </c>
      <c r="Z77">
        <v>3.3</v>
      </c>
      <c r="AA77">
        <v>42.106999999999999</v>
      </c>
      <c r="AB77">
        <v>26.34008</v>
      </c>
      <c r="AC77">
        <v>29.033519999999999</v>
      </c>
      <c r="AD77">
        <v>36.544144000000003</v>
      </c>
      <c r="AE77">
        <v>48.112499999999997</v>
      </c>
      <c r="AF77">
        <v>17.748000000000001</v>
      </c>
      <c r="AG77">
        <v>40.370399999999997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0.76519999999999999</v>
      </c>
      <c r="AO77">
        <v>27.93</v>
      </c>
      <c r="AP77">
        <v>0</v>
      </c>
      <c r="AQ77">
        <v>62.244</v>
      </c>
      <c r="AR77">
        <v>8.8320000000000007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67.77000000000001</v>
      </c>
      <c r="BA77">
        <f t="shared" si="4"/>
        <v>2540.8893549999998</v>
      </c>
      <c r="BB77">
        <v>74</v>
      </c>
      <c r="BD77">
        <v>8.5299999999999994</v>
      </c>
      <c r="BE77">
        <v>8.67</v>
      </c>
      <c r="BF77">
        <v>1.76</v>
      </c>
      <c r="BG77">
        <v>0</v>
      </c>
      <c r="BH77">
        <v>6.94</v>
      </c>
      <c r="BI77">
        <v>8.15</v>
      </c>
      <c r="BJ77">
        <v>4.24</v>
      </c>
      <c r="BK77">
        <v>3.1</v>
      </c>
      <c r="BL77">
        <v>1.06</v>
      </c>
      <c r="BM77">
        <v>0</v>
      </c>
      <c r="BN77">
        <v>0</v>
      </c>
      <c r="BO77">
        <v>16.420000000000002</v>
      </c>
      <c r="BP77">
        <v>4.46</v>
      </c>
      <c r="BQ77">
        <v>0</v>
      </c>
      <c r="BR77">
        <v>3.98</v>
      </c>
      <c r="BS77">
        <v>0.46</v>
      </c>
      <c r="BT77">
        <v>0</v>
      </c>
      <c r="BU77">
        <v>0</v>
      </c>
      <c r="BV77">
        <v>0</v>
      </c>
      <c r="BW77">
        <f t="shared" si="5"/>
        <v>67.77000000000001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177.77069700000001</v>
      </c>
      <c r="L78">
        <v>597.22209999999995</v>
      </c>
      <c r="M78">
        <v>92</v>
      </c>
      <c r="N78">
        <v>118.125</v>
      </c>
      <c r="O78">
        <v>123.66562500000001</v>
      </c>
      <c r="P78">
        <v>88.5</v>
      </c>
      <c r="Q78">
        <v>0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20.73</v>
      </c>
      <c r="W78">
        <v>41.883000000000003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40.370399999999997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0.76519999999999999</v>
      </c>
      <c r="AO78">
        <v>27.93</v>
      </c>
      <c r="AP78">
        <v>3.843</v>
      </c>
      <c r="AQ78">
        <v>62.244</v>
      </c>
      <c r="AR78">
        <v>8.8320000000000007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67.77000000000001</v>
      </c>
      <c r="BA78">
        <f t="shared" si="4"/>
        <v>2588.0525309999994</v>
      </c>
      <c r="BB78">
        <v>75</v>
      </c>
      <c r="BD78">
        <v>8.5299999999999994</v>
      </c>
      <c r="BE78">
        <v>8.67</v>
      </c>
      <c r="BF78">
        <v>1.76</v>
      </c>
      <c r="BG78">
        <v>0</v>
      </c>
      <c r="BH78">
        <v>6.94</v>
      </c>
      <c r="BI78">
        <v>8.15</v>
      </c>
      <c r="BJ78">
        <v>4.24</v>
      </c>
      <c r="BK78">
        <v>3.1</v>
      </c>
      <c r="BL78">
        <v>1.06</v>
      </c>
      <c r="BM78">
        <v>0</v>
      </c>
      <c r="BN78">
        <v>0</v>
      </c>
      <c r="BO78">
        <v>16.420000000000002</v>
      </c>
      <c r="BP78">
        <v>4.46</v>
      </c>
      <c r="BQ78">
        <v>0</v>
      </c>
      <c r="BR78">
        <v>3.98</v>
      </c>
      <c r="BS78">
        <v>0.46</v>
      </c>
      <c r="BT78">
        <v>0</v>
      </c>
      <c r="BU78">
        <v>0</v>
      </c>
      <c r="BV78">
        <v>0</v>
      </c>
      <c r="BW78">
        <f t="shared" si="5"/>
        <v>67.77000000000001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177.77069700000001</v>
      </c>
      <c r="L79">
        <v>592.22209999999995</v>
      </c>
      <c r="M79">
        <v>92</v>
      </c>
      <c r="N79">
        <v>118.125</v>
      </c>
      <c r="O79">
        <v>123.66562500000001</v>
      </c>
      <c r="P79">
        <v>88.5</v>
      </c>
      <c r="Q79">
        <v>0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20.73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40.370399999999997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23.24</v>
      </c>
      <c r="AM79">
        <v>15.740064</v>
      </c>
      <c r="AN79">
        <v>0.76519999999999999</v>
      </c>
      <c r="AO79">
        <v>27.341999999999999</v>
      </c>
      <c r="AP79">
        <v>7.6859999999999999</v>
      </c>
      <c r="AQ79">
        <v>62.244</v>
      </c>
      <c r="AR79">
        <v>8.8320000000000007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68.150000000000006</v>
      </c>
      <c r="BA79">
        <f t="shared" si="4"/>
        <v>2586.687531</v>
      </c>
      <c r="BB79">
        <v>76</v>
      </c>
      <c r="BD79">
        <v>8.91</v>
      </c>
      <c r="BE79">
        <v>8.67</v>
      </c>
      <c r="BF79">
        <v>1.76</v>
      </c>
      <c r="BG79">
        <v>0</v>
      </c>
      <c r="BH79">
        <v>6.94</v>
      </c>
      <c r="BI79">
        <v>8.15</v>
      </c>
      <c r="BJ79">
        <v>4.24</v>
      </c>
      <c r="BK79">
        <v>3.1</v>
      </c>
      <c r="BL79">
        <v>1.06</v>
      </c>
      <c r="BM79">
        <v>0</v>
      </c>
      <c r="BN79">
        <v>0</v>
      </c>
      <c r="BO79">
        <v>16.420000000000002</v>
      </c>
      <c r="BP79">
        <v>4.46</v>
      </c>
      <c r="BQ79">
        <v>0</v>
      </c>
      <c r="BR79">
        <v>3.98</v>
      </c>
      <c r="BS79">
        <v>0.46</v>
      </c>
      <c r="BT79">
        <v>0</v>
      </c>
      <c r="BU79">
        <v>0</v>
      </c>
      <c r="BV79">
        <v>0</v>
      </c>
      <c r="BW79">
        <f t="shared" si="5"/>
        <v>68.150000000000006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177.77069700000001</v>
      </c>
      <c r="L80">
        <v>592.22209999999995</v>
      </c>
      <c r="M80">
        <v>92</v>
      </c>
      <c r="N80">
        <v>118.125</v>
      </c>
      <c r="O80">
        <v>123.66562500000001</v>
      </c>
      <c r="P80">
        <v>88.5</v>
      </c>
      <c r="Q80">
        <v>0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20.73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40.370399999999997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23.24</v>
      </c>
      <c r="AM80">
        <v>15.740064</v>
      </c>
      <c r="AN80">
        <v>0.76519999999999999</v>
      </c>
      <c r="AO80">
        <v>27.341999999999999</v>
      </c>
      <c r="AP80">
        <v>7.6859999999999999</v>
      </c>
      <c r="AQ80">
        <v>62.244</v>
      </c>
      <c r="AR80">
        <v>8.8320000000000007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68.150000000000006</v>
      </c>
      <c r="BA80">
        <f t="shared" si="4"/>
        <v>2586.687531</v>
      </c>
      <c r="BB80">
        <v>77</v>
      </c>
      <c r="BD80">
        <v>8.91</v>
      </c>
      <c r="BE80">
        <v>8.67</v>
      </c>
      <c r="BF80">
        <v>1.76</v>
      </c>
      <c r="BG80">
        <v>0</v>
      </c>
      <c r="BH80">
        <v>6.94</v>
      </c>
      <c r="BI80">
        <v>8.15</v>
      </c>
      <c r="BJ80">
        <v>4.24</v>
      </c>
      <c r="BK80">
        <v>3.1</v>
      </c>
      <c r="BL80">
        <v>1.06</v>
      </c>
      <c r="BM80">
        <v>0</v>
      </c>
      <c r="BN80">
        <v>0</v>
      </c>
      <c r="BO80">
        <v>16.420000000000002</v>
      </c>
      <c r="BP80">
        <v>4.46</v>
      </c>
      <c r="BQ80">
        <v>0</v>
      </c>
      <c r="BR80">
        <v>3.98</v>
      </c>
      <c r="BS80">
        <v>0.46</v>
      </c>
      <c r="BT80">
        <v>0</v>
      </c>
      <c r="BU80">
        <v>0</v>
      </c>
      <c r="BV80">
        <v>0</v>
      </c>
      <c r="BW80">
        <f t="shared" si="5"/>
        <v>68.150000000000006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177.76990000000001</v>
      </c>
      <c r="L81">
        <v>602.22209999999995</v>
      </c>
      <c r="M81">
        <v>92</v>
      </c>
      <c r="N81">
        <v>118.125</v>
      </c>
      <c r="O81">
        <v>123.66562500000001</v>
      </c>
      <c r="P81">
        <v>88.5</v>
      </c>
      <c r="Q81">
        <v>0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20.73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40.370399999999997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0.76519999999999999</v>
      </c>
      <c r="AO81">
        <v>27.341999999999999</v>
      </c>
      <c r="AP81">
        <v>12.9381</v>
      </c>
      <c r="AQ81">
        <v>62.244</v>
      </c>
      <c r="AR81">
        <v>8.8320000000000007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68.550000000000011</v>
      </c>
      <c r="BA81">
        <f t="shared" si="4"/>
        <v>2602.3388339999997</v>
      </c>
      <c r="BB81">
        <v>78</v>
      </c>
      <c r="BD81">
        <v>9.31</v>
      </c>
      <c r="BE81">
        <v>8.67</v>
      </c>
      <c r="BF81">
        <v>1.76</v>
      </c>
      <c r="BG81">
        <v>0</v>
      </c>
      <c r="BH81">
        <v>6.94</v>
      </c>
      <c r="BI81">
        <v>8.15</v>
      </c>
      <c r="BJ81">
        <v>4.24</v>
      </c>
      <c r="BK81">
        <v>3.1</v>
      </c>
      <c r="BL81">
        <v>1.06</v>
      </c>
      <c r="BM81">
        <v>0</v>
      </c>
      <c r="BN81">
        <v>0</v>
      </c>
      <c r="BO81">
        <v>16.420000000000002</v>
      </c>
      <c r="BP81">
        <v>4.46</v>
      </c>
      <c r="BQ81">
        <v>0</v>
      </c>
      <c r="BR81">
        <v>3.98</v>
      </c>
      <c r="BS81">
        <v>0.46</v>
      </c>
      <c r="BT81">
        <v>0</v>
      </c>
      <c r="BU81">
        <v>0</v>
      </c>
      <c r="BV81">
        <v>0</v>
      </c>
      <c r="BW81">
        <f t="shared" si="5"/>
        <v>68.550000000000011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177.76990000000001</v>
      </c>
      <c r="L82">
        <v>592.22209999999995</v>
      </c>
      <c r="M82">
        <v>92</v>
      </c>
      <c r="N82">
        <v>118.125</v>
      </c>
      <c r="O82">
        <v>123.66562500000001</v>
      </c>
      <c r="P82">
        <v>88.5</v>
      </c>
      <c r="Q82">
        <v>0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20.73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40.370399999999997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0.76519999999999999</v>
      </c>
      <c r="AO82">
        <v>27.341999999999999</v>
      </c>
      <c r="AP82">
        <v>12.9381</v>
      </c>
      <c r="AQ82">
        <v>62.244</v>
      </c>
      <c r="AR82">
        <v>8.8320000000000007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68.550000000000011</v>
      </c>
      <c r="BA82">
        <f t="shared" si="4"/>
        <v>2592.3388339999997</v>
      </c>
      <c r="BB82">
        <v>79</v>
      </c>
      <c r="BD82">
        <v>9.31</v>
      </c>
      <c r="BE82">
        <v>8.67</v>
      </c>
      <c r="BF82">
        <v>1.76</v>
      </c>
      <c r="BG82">
        <v>0</v>
      </c>
      <c r="BH82">
        <v>6.94</v>
      </c>
      <c r="BI82">
        <v>8.15</v>
      </c>
      <c r="BJ82">
        <v>4.24</v>
      </c>
      <c r="BK82">
        <v>3.1</v>
      </c>
      <c r="BL82">
        <v>1.06</v>
      </c>
      <c r="BM82">
        <v>0</v>
      </c>
      <c r="BN82">
        <v>0</v>
      </c>
      <c r="BO82">
        <v>16.420000000000002</v>
      </c>
      <c r="BP82">
        <v>4.46</v>
      </c>
      <c r="BQ82">
        <v>0</v>
      </c>
      <c r="BR82">
        <v>3.98</v>
      </c>
      <c r="BS82">
        <v>0.46</v>
      </c>
      <c r="BT82">
        <v>0</v>
      </c>
      <c r="BU82">
        <v>0</v>
      </c>
      <c r="BV82">
        <v>0</v>
      </c>
      <c r="BW82">
        <f t="shared" si="5"/>
        <v>68.550000000000011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162.29179999999999</v>
      </c>
      <c r="L83">
        <v>546.73239999999998</v>
      </c>
      <c r="M83">
        <v>92</v>
      </c>
      <c r="N83">
        <v>118.125</v>
      </c>
      <c r="O83">
        <v>123.66562500000001</v>
      </c>
      <c r="P83">
        <v>88.5</v>
      </c>
      <c r="Q83">
        <v>0</v>
      </c>
      <c r="R83">
        <v>34.737699999999997</v>
      </c>
      <c r="S83">
        <v>21.670500000000001</v>
      </c>
      <c r="T83">
        <v>0</v>
      </c>
      <c r="U83">
        <v>348.97500000000002</v>
      </c>
      <c r="V83">
        <v>20.73</v>
      </c>
      <c r="W83">
        <v>39.454999999999998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40.370399999999997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0.76519999999999999</v>
      </c>
      <c r="AO83">
        <v>27.341999999999999</v>
      </c>
      <c r="AP83">
        <v>12.9381</v>
      </c>
      <c r="AQ83">
        <v>62.244</v>
      </c>
      <c r="AR83">
        <v>8.8320000000000007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68.220000000000013</v>
      </c>
      <c r="BA83">
        <f t="shared" si="4"/>
        <v>2473.8246339999987</v>
      </c>
      <c r="BB83">
        <v>80</v>
      </c>
      <c r="BD83">
        <v>9.7100000000000009</v>
      </c>
      <c r="BE83">
        <v>8.67</v>
      </c>
      <c r="BF83">
        <v>1.76</v>
      </c>
      <c r="BG83">
        <v>0</v>
      </c>
      <c r="BH83">
        <v>6.94</v>
      </c>
      <c r="BI83">
        <v>8.15</v>
      </c>
      <c r="BJ83">
        <v>4.24</v>
      </c>
      <c r="BK83">
        <v>3.1</v>
      </c>
      <c r="BL83">
        <v>1.06</v>
      </c>
      <c r="BM83">
        <v>0</v>
      </c>
      <c r="BN83">
        <v>0</v>
      </c>
      <c r="BO83">
        <v>15.81</v>
      </c>
      <c r="BP83">
        <v>4.46</v>
      </c>
      <c r="BQ83">
        <v>0</v>
      </c>
      <c r="BR83">
        <v>3.86</v>
      </c>
      <c r="BS83">
        <v>0.46</v>
      </c>
      <c r="BT83">
        <v>0</v>
      </c>
      <c r="BU83">
        <v>0</v>
      </c>
      <c r="BV83">
        <v>0</v>
      </c>
      <c r="BW83">
        <f t="shared" si="5"/>
        <v>68.220000000000013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162.29179999999999</v>
      </c>
      <c r="L84">
        <v>496.73239999999998</v>
      </c>
      <c r="M84">
        <v>92</v>
      </c>
      <c r="N84">
        <v>118.125</v>
      </c>
      <c r="O84">
        <v>123.66562500000001</v>
      </c>
      <c r="P84">
        <v>88.5</v>
      </c>
      <c r="Q84">
        <v>0</v>
      </c>
      <c r="R84">
        <v>34.737699999999997</v>
      </c>
      <c r="S84">
        <v>21.670500000000001</v>
      </c>
      <c r="T84">
        <v>0</v>
      </c>
      <c r="U84">
        <v>348.97500000000002</v>
      </c>
      <c r="V84">
        <v>20.73</v>
      </c>
      <c r="W84">
        <v>39.454999999999998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40.370399999999997</v>
      </c>
      <c r="AH84">
        <v>140.34540000000001</v>
      </c>
      <c r="AI84">
        <v>1.2729999999999999</v>
      </c>
      <c r="AJ84">
        <v>0</v>
      </c>
      <c r="AK84">
        <v>50.76</v>
      </c>
      <c r="AL84">
        <v>23.24</v>
      </c>
      <c r="AM84">
        <v>15.740064</v>
      </c>
      <c r="AN84">
        <v>0.76519999999999999</v>
      </c>
      <c r="AO84">
        <v>27.341999999999999</v>
      </c>
      <c r="AP84">
        <v>12.9381</v>
      </c>
      <c r="AQ84">
        <v>62.244</v>
      </c>
      <c r="AR84">
        <v>13.247999999999999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68.220000000000013</v>
      </c>
      <c r="BA84">
        <f t="shared" si="4"/>
        <v>2423.1486339999992</v>
      </c>
      <c r="BB84">
        <v>81</v>
      </c>
      <c r="BD84">
        <v>9.7100000000000009</v>
      </c>
      <c r="BE84">
        <v>8.67</v>
      </c>
      <c r="BF84">
        <v>1.76</v>
      </c>
      <c r="BG84">
        <v>0</v>
      </c>
      <c r="BH84">
        <v>6.94</v>
      </c>
      <c r="BI84">
        <v>8.15</v>
      </c>
      <c r="BJ84">
        <v>4.24</v>
      </c>
      <c r="BK84">
        <v>3.1</v>
      </c>
      <c r="BL84">
        <v>1.06</v>
      </c>
      <c r="BM84">
        <v>0</v>
      </c>
      <c r="BN84">
        <v>0</v>
      </c>
      <c r="BO84">
        <v>15.81</v>
      </c>
      <c r="BP84">
        <v>4.46</v>
      </c>
      <c r="BQ84">
        <v>0</v>
      </c>
      <c r="BR84">
        <v>3.86</v>
      </c>
      <c r="BS84">
        <v>0.46</v>
      </c>
      <c r="BT84">
        <v>0</v>
      </c>
      <c r="BU84">
        <v>0</v>
      </c>
      <c r="BV84">
        <v>0</v>
      </c>
      <c r="BW84">
        <f t="shared" si="5"/>
        <v>68.220000000000013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160.28639999999999</v>
      </c>
      <c r="L85">
        <v>374.66879999999998</v>
      </c>
      <c r="M85">
        <v>92</v>
      </c>
      <c r="N85">
        <v>118.125</v>
      </c>
      <c r="O85">
        <v>123.66562500000001</v>
      </c>
      <c r="P85">
        <v>88.5</v>
      </c>
      <c r="Q85">
        <v>0</v>
      </c>
      <c r="R85">
        <v>34.737699999999997</v>
      </c>
      <c r="S85">
        <v>21.670500000000001</v>
      </c>
      <c r="T85">
        <v>0</v>
      </c>
      <c r="U85">
        <v>348.97500000000002</v>
      </c>
      <c r="V85">
        <v>20.73</v>
      </c>
      <c r="W85">
        <v>40.668999999999997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40.370399999999997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0.70781000000000005</v>
      </c>
      <c r="AO85">
        <v>27.341999999999999</v>
      </c>
      <c r="AP85">
        <v>12.9381</v>
      </c>
      <c r="AQ85">
        <v>62.244</v>
      </c>
      <c r="AR85">
        <v>52.991999999999997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69.41</v>
      </c>
      <c r="BA85">
        <f t="shared" si="4"/>
        <v>2339.8972439999993</v>
      </c>
      <c r="BB85">
        <v>82</v>
      </c>
      <c r="BD85">
        <v>10.29</v>
      </c>
      <c r="BE85">
        <v>8.67</v>
      </c>
      <c r="BF85">
        <v>1.76</v>
      </c>
      <c r="BG85">
        <v>0</v>
      </c>
      <c r="BH85">
        <v>6.94</v>
      </c>
      <c r="BI85">
        <v>8.15</v>
      </c>
      <c r="BJ85">
        <v>4.24</v>
      </c>
      <c r="BK85">
        <v>3.1</v>
      </c>
      <c r="BL85">
        <v>1.06</v>
      </c>
      <c r="BM85">
        <v>0</v>
      </c>
      <c r="BN85">
        <v>0</v>
      </c>
      <c r="BO85">
        <v>16.420000000000002</v>
      </c>
      <c r="BP85">
        <v>4.46</v>
      </c>
      <c r="BQ85">
        <v>0</v>
      </c>
      <c r="BR85">
        <v>3.86</v>
      </c>
      <c r="BS85">
        <v>0.46</v>
      </c>
      <c r="BT85">
        <v>0</v>
      </c>
      <c r="BU85">
        <v>0</v>
      </c>
      <c r="BV85">
        <v>0</v>
      </c>
      <c r="BW85">
        <f t="shared" si="5"/>
        <v>69.41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160.28639999999999</v>
      </c>
      <c r="L86">
        <v>344.49088499999999</v>
      </c>
      <c r="M86">
        <v>92</v>
      </c>
      <c r="N86">
        <v>118.125</v>
      </c>
      <c r="O86">
        <v>123.66562500000001</v>
      </c>
      <c r="P86">
        <v>88.5</v>
      </c>
      <c r="Q86">
        <v>0</v>
      </c>
      <c r="R86">
        <v>34.737699999999997</v>
      </c>
      <c r="S86">
        <v>21.670500000000001</v>
      </c>
      <c r="T86">
        <v>0</v>
      </c>
      <c r="U86">
        <v>348.97500000000002</v>
      </c>
      <c r="V86">
        <v>20.73</v>
      </c>
      <c r="W86">
        <v>40.668999999999997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40.370399999999997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0.70781000000000005</v>
      </c>
      <c r="AO86">
        <v>27.341999999999999</v>
      </c>
      <c r="AP86">
        <v>12.9381</v>
      </c>
      <c r="AQ86">
        <v>62.244</v>
      </c>
      <c r="AR86">
        <v>52.991999999999997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69.41</v>
      </c>
      <c r="BA86">
        <f t="shared" si="4"/>
        <v>2309.7193289999996</v>
      </c>
      <c r="BB86">
        <v>83</v>
      </c>
      <c r="BD86">
        <v>10.29</v>
      </c>
      <c r="BE86">
        <v>8.67</v>
      </c>
      <c r="BF86">
        <v>1.76</v>
      </c>
      <c r="BG86">
        <v>0</v>
      </c>
      <c r="BH86">
        <v>6.94</v>
      </c>
      <c r="BI86">
        <v>8.15</v>
      </c>
      <c r="BJ86">
        <v>4.24</v>
      </c>
      <c r="BK86">
        <v>3.1</v>
      </c>
      <c r="BL86">
        <v>1.06</v>
      </c>
      <c r="BM86">
        <v>0</v>
      </c>
      <c r="BN86">
        <v>0</v>
      </c>
      <c r="BO86">
        <v>16.420000000000002</v>
      </c>
      <c r="BP86">
        <v>4.46</v>
      </c>
      <c r="BQ86">
        <v>0</v>
      </c>
      <c r="BR86">
        <v>3.86</v>
      </c>
      <c r="BS86">
        <v>0.46</v>
      </c>
      <c r="BT86">
        <v>0</v>
      </c>
      <c r="BU86">
        <v>0</v>
      </c>
      <c r="BV86">
        <v>0</v>
      </c>
      <c r="BW86">
        <f t="shared" si="5"/>
        <v>69.41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117.37776599999999</v>
      </c>
      <c r="L87">
        <v>344.49088499999999</v>
      </c>
      <c r="M87">
        <v>92</v>
      </c>
      <c r="N87">
        <v>118.125</v>
      </c>
      <c r="O87">
        <v>123.66562500000001</v>
      </c>
      <c r="P87">
        <v>88.5</v>
      </c>
      <c r="Q87">
        <v>0</v>
      </c>
      <c r="R87">
        <v>34.737699999999997</v>
      </c>
      <c r="S87">
        <v>21.670500000000001</v>
      </c>
      <c r="T87">
        <v>0</v>
      </c>
      <c r="U87">
        <v>348.97500000000002</v>
      </c>
      <c r="V87">
        <v>15.464600000000001</v>
      </c>
      <c r="W87">
        <v>40.668999999999997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40.370399999999997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0.70781000000000005</v>
      </c>
      <c r="AO87">
        <v>27.341999999999999</v>
      </c>
      <c r="AP87">
        <v>12.9381</v>
      </c>
      <c r="AQ87">
        <v>62.244</v>
      </c>
      <c r="AR87">
        <v>13.247999999999999</v>
      </c>
      <c r="AS87">
        <v>10.7616</v>
      </c>
      <c r="AT87">
        <v>13.439439999999999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69.92</v>
      </c>
      <c r="BA87">
        <f t="shared" si="4"/>
        <v>2214.2001350000005</v>
      </c>
      <c r="BB87">
        <v>84</v>
      </c>
      <c r="BD87">
        <v>10.69</v>
      </c>
      <c r="BE87">
        <v>8.67</v>
      </c>
      <c r="BF87">
        <v>1.87</v>
      </c>
      <c r="BG87">
        <v>0</v>
      </c>
      <c r="BH87">
        <v>6.94</v>
      </c>
      <c r="BI87">
        <v>8.15</v>
      </c>
      <c r="BJ87">
        <v>4.24</v>
      </c>
      <c r="BK87">
        <v>3.1</v>
      </c>
      <c r="BL87">
        <v>1.06</v>
      </c>
      <c r="BM87">
        <v>0</v>
      </c>
      <c r="BN87">
        <v>0</v>
      </c>
      <c r="BO87">
        <v>16.420000000000002</v>
      </c>
      <c r="BP87">
        <v>4.46</v>
      </c>
      <c r="BQ87">
        <v>0</v>
      </c>
      <c r="BR87">
        <v>3.86</v>
      </c>
      <c r="BS87">
        <v>0.46</v>
      </c>
      <c r="BT87">
        <v>0</v>
      </c>
      <c r="BU87">
        <v>0</v>
      </c>
      <c r="BV87">
        <v>0</v>
      </c>
      <c r="BW87">
        <f t="shared" si="5"/>
        <v>69.92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117.36838</v>
      </c>
      <c r="L88">
        <v>344.71138100000002</v>
      </c>
      <c r="M88">
        <v>92</v>
      </c>
      <c r="N88">
        <v>118.125</v>
      </c>
      <c r="O88">
        <v>123.66562500000001</v>
      </c>
      <c r="P88">
        <v>88.5</v>
      </c>
      <c r="Q88">
        <v>0</v>
      </c>
      <c r="R88">
        <v>34.737699999999997</v>
      </c>
      <c r="S88">
        <v>21.670500000000001</v>
      </c>
      <c r="T88">
        <v>0</v>
      </c>
      <c r="U88">
        <v>348.97500000000002</v>
      </c>
      <c r="V88">
        <v>15.464600000000001</v>
      </c>
      <c r="W88">
        <v>40.668999999999997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40.370399999999997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0.70781000000000005</v>
      </c>
      <c r="AO88">
        <v>27.341999999999999</v>
      </c>
      <c r="AP88">
        <v>12.9381</v>
      </c>
      <c r="AQ88">
        <v>62.244</v>
      </c>
      <c r="AR88">
        <v>4.4160000000000004</v>
      </c>
      <c r="AS88">
        <v>10.7616</v>
      </c>
      <c r="AT88">
        <v>13.183999999999999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69.92</v>
      </c>
      <c r="BA88">
        <f t="shared" si="4"/>
        <v>2205.3238050000004</v>
      </c>
      <c r="BB88">
        <v>85</v>
      </c>
      <c r="BD88">
        <v>10.69</v>
      </c>
      <c r="BE88">
        <v>8.67</v>
      </c>
      <c r="BF88">
        <v>1.87</v>
      </c>
      <c r="BG88">
        <v>0</v>
      </c>
      <c r="BH88">
        <v>6.94</v>
      </c>
      <c r="BI88">
        <v>8.15</v>
      </c>
      <c r="BJ88">
        <v>4.24</v>
      </c>
      <c r="BK88">
        <v>3.1</v>
      </c>
      <c r="BL88">
        <v>1.06</v>
      </c>
      <c r="BM88">
        <v>0</v>
      </c>
      <c r="BN88">
        <v>0</v>
      </c>
      <c r="BO88">
        <v>16.420000000000002</v>
      </c>
      <c r="BP88">
        <v>4.46</v>
      </c>
      <c r="BQ88">
        <v>0</v>
      </c>
      <c r="BR88">
        <v>3.86</v>
      </c>
      <c r="BS88">
        <v>0.46</v>
      </c>
      <c r="BT88">
        <v>0</v>
      </c>
      <c r="BU88">
        <v>0</v>
      </c>
      <c r="BV88">
        <v>0</v>
      </c>
      <c r="BW88">
        <f t="shared" si="5"/>
        <v>69.92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117.37776599999999</v>
      </c>
      <c r="L89">
        <v>344.73031400000002</v>
      </c>
      <c r="M89">
        <v>92</v>
      </c>
      <c r="N89">
        <v>118.125</v>
      </c>
      <c r="O89">
        <v>123.66562500000001</v>
      </c>
      <c r="P89">
        <v>88.5</v>
      </c>
      <c r="Q89">
        <v>0</v>
      </c>
      <c r="R89">
        <v>22.613909</v>
      </c>
      <c r="S89">
        <v>13.8027</v>
      </c>
      <c r="T89">
        <v>0</v>
      </c>
      <c r="U89">
        <v>348.97500000000002</v>
      </c>
      <c r="V89">
        <v>15.464600000000001</v>
      </c>
      <c r="W89">
        <v>27.8078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40.370399999999997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28.812000000000001</v>
      </c>
      <c r="AP89">
        <v>12.9381</v>
      </c>
      <c r="AQ89">
        <v>62.244</v>
      </c>
      <c r="AR89">
        <v>4.4160000000000004</v>
      </c>
      <c r="AS89">
        <v>10.7616</v>
      </c>
      <c r="AT89">
        <v>13.183999999999999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</v>
      </c>
      <c r="BA89">
        <f t="shared" si="4"/>
        <v>2173.6415230000002</v>
      </c>
      <c r="BB89">
        <v>86</v>
      </c>
      <c r="BD89">
        <v>11.07</v>
      </c>
      <c r="BE89">
        <v>8.67</v>
      </c>
      <c r="BF89">
        <v>1.87</v>
      </c>
      <c r="BG89">
        <v>0</v>
      </c>
      <c r="BH89">
        <v>6.94</v>
      </c>
      <c r="BI89">
        <v>8.15</v>
      </c>
      <c r="BJ89">
        <v>4.24</v>
      </c>
      <c r="BK89">
        <v>3.1</v>
      </c>
      <c r="BL89">
        <v>1.06</v>
      </c>
      <c r="BM89">
        <v>0</v>
      </c>
      <c r="BN89">
        <v>0</v>
      </c>
      <c r="BO89">
        <v>16.420000000000002</v>
      </c>
      <c r="BP89">
        <v>4.46</v>
      </c>
      <c r="BQ89">
        <v>0</v>
      </c>
      <c r="BR89">
        <v>3.86</v>
      </c>
      <c r="BS89">
        <v>0.46</v>
      </c>
      <c r="BT89">
        <v>0</v>
      </c>
      <c r="BU89">
        <v>0</v>
      </c>
      <c r="BV89">
        <v>0</v>
      </c>
      <c r="BW89">
        <f t="shared" si="5"/>
        <v>70.3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117.36838</v>
      </c>
      <c r="L90">
        <v>344.73031400000002</v>
      </c>
      <c r="M90">
        <v>92</v>
      </c>
      <c r="N90">
        <v>118.125</v>
      </c>
      <c r="O90">
        <v>123.66562500000001</v>
      </c>
      <c r="P90">
        <v>88.5</v>
      </c>
      <c r="Q90">
        <v>0</v>
      </c>
      <c r="R90">
        <v>22.613909</v>
      </c>
      <c r="S90">
        <v>13.8027</v>
      </c>
      <c r="T90">
        <v>0</v>
      </c>
      <c r="U90">
        <v>348.97500000000002</v>
      </c>
      <c r="V90">
        <v>15.464600000000001</v>
      </c>
      <c r="W90">
        <v>27.8078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48.112499999999997</v>
      </c>
      <c r="AF90">
        <v>9.0711999999999993</v>
      </c>
      <c r="AG90">
        <v>40.370399999999997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10.5307</v>
      </c>
      <c r="AN90">
        <v>0</v>
      </c>
      <c r="AO90">
        <v>28.812000000000001</v>
      </c>
      <c r="AP90">
        <v>12.9381</v>
      </c>
      <c r="AQ90">
        <v>62.244</v>
      </c>
      <c r="AR90">
        <v>4.4160000000000004</v>
      </c>
      <c r="AS90">
        <v>10.7616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70.7</v>
      </c>
      <c r="BA90">
        <f t="shared" si="4"/>
        <v>2116.4536169999997</v>
      </c>
      <c r="BB90">
        <v>87</v>
      </c>
      <c r="BD90">
        <v>11.47</v>
      </c>
      <c r="BE90">
        <v>8.67</v>
      </c>
      <c r="BF90">
        <v>1.87</v>
      </c>
      <c r="BG90">
        <v>0</v>
      </c>
      <c r="BH90">
        <v>6.94</v>
      </c>
      <c r="BI90">
        <v>8.15</v>
      </c>
      <c r="BJ90">
        <v>4.24</v>
      </c>
      <c r="BK90">
        <v>3.1</v>
      </c>
      <c r="BL90">
        <v>1.06</v>
      </c>
      <c r="BM90">
        <v>0</v>
      </c>
      <c r="BN90">
        <v>0</v>
      </c>
      <c r="BO90">
        <v>16.420000000000002</v>
      </c>
      <c r="BP90">
        <v>4.46</v>
      </c>
      <c r="BQ90">
        <v>0</v>
      </c>
      <c r="BR90">
        <v>3.86</v>
      </c>
      <c r="BS90">
        <v>0.46</v>
      </c>
      <c r="BT90">
        <v>0</v>
      </c>
      <c r="BU90">
        <v>0</v>
      </c>
      <c r="BV90">
        <v>0</v>
      </c>
      <c r="BW90">
        <f t="shared" si="5"/>
        <v>70.7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117.87589699999999</v>
      </c>
      <c r="L91">
        <v>344.73031400000002</v>
      </c>
      <c r="M91">
        <v>92</v>
      </c>
      <c r="N91">
        <v>118.125</v>
      </c>
      <c r="O91">
        <v>123.66562500000001</v>
      </c>
      <c r="P91">
        <v>88.5</v>
      </c>
      <c r="Q91">
        <v>0</v>
      </c>
      <c r="R91">
        <v>22.613909</v>
      </c>
      <c r="S91">
        <v>13.8027</v>
      </c>
      <c r="T91">
        <v>0</v>
      </c>
      <c r="U91">
        <v>348.97500000000002</v>
      </c>
      <c r="V91">
        <v>15.464600000000001</v>
      </c>
      <c r="W91">
        <v>22.5076</v>
      </c>
      <c r="X91">
        <v>128.76990000000001</v>
      </c>
      <c r="Y91">
        <v>0</v>
      </c>
      <c r="Z91">
        <v>6.5537999999999998</v>
      </c>
      <c r="AA91">
        <v>42.14808</v>
      </c>
      <c r="AB91">
        <v>39.323500000000003</v>
      </c>
      <c r="AC91">
        <v>29.033519999999999</v>
      </c>
      <c r="AD91">
        <v>36.544144000000003</v>
      </c>
      <c r="AE91">
        <v>48.112499999999997</v>
      </c>
      <c r="AF91">
        <v>8.8740000000000006</v>
      </c>
      <c r="AG91">
        <v>40.370399999999997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5.1986999999999997</v>
      </c>
      <c r="AN91">
        <v>0</v>
      </c>
      <c r="AO91">
        <v>28.812000000000001</v>
      </c>
      <c r="AP91">
        <v>12.9381</v>
      </c>
      <c r="AQ91">
        <v>62.244</v>
      </c>
      <c r="AR91">
        <v>4.4160000000000004</v>
      </c>
      <c r="AS91">
        <v>10.7616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71.05</v>
      </c>
      <c r="BA91">
        <f t="shared" si="4"/>
        <v>2087.5493889999998</v>
      </c>
      <c r="BB91">
        <v>88</v>
      </c>
      <c r="BD91">
        <v>11.67</v>
      </c>
      <c r="BE91">
        <v>8.67</v>
      </c>
      <c r="BF91">
        <v>1.87</v>
      </c>
      <c r="BG91">
        <v>0</v>
      </c>
      <c r="BH91">
        <v>6.94</v>
      </c>
      <c r="BI91">
        <v>8.15</v>
      </c>
      <c r="BJ91">
        <v>4.24</v>
      </c>
      <c r="BK91">
        <v>3.19</v>
      </c>
      <c r="BL91">
        <v>1.1200000000000001</v>
      </c>
      <c r="BM91">
        <v>0</v>
      </c>
      <c r="BN91">
        <v>0</v>
      </c>
      <c r="BO91">
        <v>16.420000000000002</v>
      </c>
      <c r="BP91">
        <v>4.46</v>
      </c>
      <c r="BQ91">
        <v>0</v>
      </c>
      <c r="BR91">
        <v>3.86</v>
      </c>
      <c r="BS91">
        <v>0.46</v>
      </c>
      <c r="BT91">
        <v>0</v>
      </c>
      <c r="BU91">
        <v>0</v>
      </c>
      <c r="BV91">
        <v>0</v>
      </c>
      <c r="BW91">
        <f t="shared" si="5"/>
        <v>71.05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117.866553</v>
      </c>
      <c r="L92">
        <v>344.71138100000002</v>
      </c>
      <c r="M92">
        <v>92</v>
      </c>
      <c r="N92">
        <v>118.125</v>
      </c>
      <c r="O92">
        <v>123.66562500000001</v>
      </c>
      <c r="P92">
        <v>88.5</v>
      </c>
      <c r="Q92">
        <v>0</v>
      </c>
      <c r="R92">
        <v>22.613909</v>
      </c>
      <c r="S92">
        <v>13.8027</v>
      </c>
      <c r="T92">
        <v>0</v>
      </c>
      <c r="U92">
        <v>348.97500000000002</v>
      </c>
      <c r="V92">
        <v>15.464600000000001</v>
      </c>
      <c r="W92">
        <v>22.5076</v>
      </c>
      <c r="X92">
        <v>128.76990000000001</v>
      </c>
      <c r="Y92">
        <v>0</v>
      </c>
      <c r="Z92">
        <v>6.5537999999999998</v>
      </c>
      <c r="AA92">
        <v>41.238</v>
      </c>
      <c r="AB92">
        <v>39.323500000000003</v>
      </c>
      <c r="AC92">
        <v>29.033519999999999</v>
      </c>
      <c r="AD92">
        <v>36.544144000000003</v>
      </c>
      <c r="AE92">
        <v>48.112499999999997</v>
      </c>
      <c r="AF92">
        <v>8.8740000000000006</v>
      </c>
      <c r="AG92">
        <v>40.370399999999997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5.1986999999999997</v>
      </c>
      <c r="AN92">
        <v>0</v>
      </c>
      <c r="AO92">
        <v>28.812000000000001</v>
      </c>
      <c r="AP92">
        <v>12.9381</v>
      </c>
      <c r="AQ92">
        <v>62.244</v>
      </c>
      <c r="AR92">
        <v>4.4160000000000004</v>
      </c>
      <c r="AS92">
        <v>10.7616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71.05</v>
      </c>
      <c r="BA92">
        <f t="shared" si="4"/>
        <v>2086.6110319999998</v>
      </c>
      <c r="BB92">
        <v>89</v>
      </c>
      <c r="BD92">
        <v>11.67</v>
      </c>
      <c r="BE92">
        <v>8.67</v>
      </c>
      <c r="BF92">
        <v>1.87</v>
      </c>
      <c r="BG92">
        <v>0</v>
      </c>
      <c r="BH92">
        <v>6.94</v>
      </c>
      <c r="BI92">
        <v>8.15</v>
      </c>
      <c r="BJ92">
        <v>4.24</v>
      </c>
      <c r="BK92">
        <v>3.19</v>
      </c>
      <c r="BL92">
        <v>1.1200000000000001</v>
      </c>
      <c r="BM92">
        <v>0</v>
      </c>
      <c r="BN92">
        <v>0</v>
      </c>
      <c r="BO92">
        <v>16.420000000000002</v>
      </c>
      <c r="BP92">
        <v>4.46</v>
      </c>
      <c r="BQ92">
        <v>0</v>
      </c>
      <c r="BR92">
        <v>3.86</v>
      </c>
      <c r="BS92">
        <v>0.46</v>
      </c>
      <c r="BT92">
        <v>0</v>
      </c>
      <c r="BU92">
        <v>0</v>
      </c>
      <c r="BV92">
        <v>0</v>
      </c>
      <c r="BW92">
        <f t="shared" si="5"/>
        <v>71.05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117.87589699999999</v>
      </c>
      <c r="L93">
        <v>344.73031400000002</v>
      </c>
      <c r="M93">
        <v>92</v>
      </c>
      <c r="N93">
        <v>118.125</v>
      </c>
      <c r="O93">
        <v>123.66562500000001</v>
      </c>
      <c r="P93">
        <v>88.5</v>
      </c>
      <c r="Q93">
        <v>0</v>
      </c>
      <c r="R93">
        <v>21.660433000000001</v>
      </c>
      <c r="S93">
        <v>12.967741999999999</v>
      </c>
      <c r="T93">
        <v>0</v>
      </c>
      <c r="U93">
        <v>348.97500000000002</v>
      </c>
      <c r="V93">
        <v>0</v>
      </c>
      <c r="W93">
        <v>12.03</v>
      </c>
      <c r="X93">
        <v>74.72</v>
      </c>
      <c r="Y93">
        <v>0</v>
      </c>
      <c r="Z93">
        <v>6.5537999999999998</v>
      </c>
      <c r="AA93">
        <v>37.92</v>
      </c>
      <c r="AB93">
        <v>39.323500000000003</v>
      </c>
      <c r="AC93">
        <v>19.35568</v>
      </c>
      <c r="AD93">
        <v>36.544144000000003</v>
      </c>
      <c r="AE93">
        <v>48.112499999999997</v>
      </c>
      <c r="AF93">
        <v>8.8740000000000006</v>
      </c>
      <c r="AG93">
        <v>40.370399999999997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5.1986999999999997</v>
      </c>
      <c r="AN93">
        <v>0</v>
      </c>
      <c r="AO93">
        <v>28.812000000000001</v>
      </c>
      <c r="AP93">
        <v>11.529</v>
      </c>
      <c r="AQ93">
        <v>62.244</v>
      </c>
      <c r="AR93">
        <v>4.4160000000000004</v>
      </c>
      <c r="AS93">
        <v>10.7616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71.319999999999993</v>
      </c>
      <c r="BA93">
        <f t="shared" si="4"/>
        <v>1990.7238349999996</v>
      </c>
      <c r="BB93">
        <v>90</v>
      </c>
      <c r="BD93">
        <v>12.05</v>
      </c>
      <c r="BE93">
        <v>8.67</v>
      </c>
      <c r="BF93">
        <v>1.76</v>
      </c>
      <c r="BG93">
        <v>0</v>
      </c>
      <c r="BH93">
        <v>6.94</v>
      </c>
      <c r="BI93">
        <v>8.15</v>
      </c>
      <c r="BJ93">
        <v>4.24</v>
      </c>
      <c r="BK93">
        <v>3.19</v>
      </c>
      <c r="BL93">
        <v>1.1200000000000001</v>
      </c>
      <c r="BM93">
        <v>0</v>
      </c>
      <c r="BN93">
        <v>0</v>
      </c>
      <c r="BO93">
        <v>16.420000000000002</v>
      </c>
      <c r="BP93">
        <v>4.46</v>
      </c>
      <c r="BQ93">
        <v>0</v>
      </c>
      <c r="BR93">
        <v>3.86</v>
      </c>
      <c r="BS93">
        <v>0.46</v>
      </c>
      <c r="BT93">
        <v>0</v>
      </c>
      <c r="BU93">
        <v>0</v>
      </c>
      <c r="BV93">
        <v>0</v>
      </c>
      <c r="BW93">
        <f t="shared" si="5"/>
        <v>71.319999999999993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117.866553</v>
      </c>
      <c r="L94">
        <v>344.73031400000002</v>
      </c>
      <c r="M94">
        <v>92</v>
      </c>
      <c r="N94">
        <v>118.125</v>
      </c>
      <c r="O94">
        <v>123.66562500000001</v>
      </c>
      <c r="P94">
        <v>88.5</v>
      </c>
      <c r="Q94">
        <v>0</v>
      </c>
      <c r="R94">
        <v>21.660433000000001</v>
      </c>
      <c r="S94">
        <v>12.967741999999999</v>
      </c>
      <c r="T94">
        <v>0</v>
      </c>
      <c r="U94">
        <v>348.97500000000002</v>
      </c>
      <c r="V94">
        <v>0</v>
      </c>
      <c r="W94">
        <v>12.03</v>
      </c>
      <c r="X94">
        <v>59.72</v>
      </c>
      <c r="Y94">
        <v>0</v>
      </c>
      <c r="Z94">
        <v>6.5537999999999998</v>
      </c>
      <c r="AA94">
        <v>37.92</v>
      </c>
      <c r="AB94">
        <v>39.456800000000001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40.370399999999997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5.1986999999999997</v>
      </c>
      <c r="AN94">
        <v>0</v>
      </c>
      <c r="AO94">
        <v>28.812000000000001</v>
      </c>
      <c r="AP94">
        <v>11.529</v>
      </c>
      <c r="AQ94">
        <v>62.244</v>
      </c>
      <c r="AR94">
        <v>4.4160000000000004</v>
      </c>
      <c r="AS94">
        <v>10.7616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71.709999999999994</v>
      </c>
      <c r="BA94">
        <f t="shared" si="4"/>
        <v>1966.5599509999997</v>
      </c>
      <c r="BB94">
        <v>91</v>
      </c>
      <c r="BD94">
        <v>12.45</v>
      </c>
      <c r="BE94">
        <v>8.67</v>
      </c>
      <c r="BF94">
        <v>1.87</v>
      </c>
      <c r="BG94">
        <v>0</v>
      </c>
      <c r="BH94">
        <v>6.94</v>
      </c>
      <c r="BI94">
        <v>8.15</v>
      </c>
      <c r="BJ94">
        <v>4.24</v>
      </c>
      <c r="BK94">
        <v>3.11</v>
      </c>
      <c r="BL94">
        <v>1.08</v>
      </c>
      <c r="BM94">
        <v>0</v>
      </c>
      <c r="BN94">
        <v>0</v>
      </c>
      <c r="BO94">
        <v>16.420000000000002</v>
      </c>
      <c r="BP94">
        <v>4.46</v>
      </c>
      <c r="BQ94">
        <v>0</v>
      </c>
      <c r="BR94">
        <v>3.86</v>
      </c>
      <c r="BS94">
        <v>0.46</v>
      </c>
      <c r="BT94">
        <v>0</v>
      </c>
      <c r="BU94">
        <v>0</v>
      </c>
      <c r="BV94">
        <v>0</v>
      </c>
      <c r="BW94">
        <f t="shared" si="5"/>
        <v>71.709999999999994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117.87589699999999</v>
      </c>
      <c r="L95">
        <v>347.013891</v>
      </c>
      <c r="M95">
        <v>92</v>
      </c>
      <c r="N95">
        <v>118.125</v>
      </c>
      <c r="O95">
        <v>123.66562500000001</v>
      </c>
      <c r="P95">
        <v>88.5</v>
      </c>
      <c r="Q95">
        <v>0</v>
      </c>
      <c r="R95">
        <v>21.660433000000001</v>
      </c>
      <c r="S95">
        <v>13.683244999999999</v>
      </c>
      <c r="T95">
        <v>0</v>
      </c>
      <c r="U95">
        <v>348.97500000000002</v>
      </c>
      <c r="V95">
        <v>0</v>
      </c>
      <c r="W95">
        <v>12.03</v>
      </c>
      <c r="X95">
        <v>49.72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40.370399999999997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5.1986999999999997</v>
      </c>
      <c r="AN95">
        <v>0</v>
      </c>
      <c r="AO95">
        <v>28.812000000000001</v>
      </c>
      <c r="AP95">
        <v>11.529</v>
      </c>
      <c r="AQ95">
        <v>46.683</v>
      </c>
      <c r="AR95">
        <v>8.8320000000000007</v>
      </c>
      <c r="AS95">
        <v>10.7616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72.289999999999992</v>
      </c>
      <c r="BA95">
        <f t="shared" si="4"/>
        <v>1922.6099750000001</v>
      </c>
      <c r="BB95">
        <v>92</v>
      </c>
      <c r="BD95">
        <v>13.03</v>
      </c>
      <c r="BE95">
        <v>8.67</v>
      </c>
      <c r="BF95">
        <v>1.87</v>
      </c>
      <c r="BG95">
        <v>0</v>
      </c>
      <c r="BH95">
        <v>6.94</v>
      </c>
      <c r="BI95">
        <v>8.15</v>
      </c>
      <c r="BJ95">
        <v>4.24</v>
      </c>
      <c r="BK95">
        <v>3.11</v>
      </c>
      <c r="BL95">
        <v>1.08</v>
      </c>
      <c r="BM95">
        <v>0</v>
      </c>
      <c r="BN95">
        <v>0</v>
      </c>
      <c r="BO95">
        <v>16.420000000000002</v>
      </c>
      <c r="BP95">
        <v>4.46</v>
      </c>
      <c r="BQ95">
        <v>0</v>
      </c>
      <c r="BR95">
        <v>3.86</v>
      </c>
      <c r="BS95">
        <v>0.46</v>
      </c>
      <c r="BT95">
        <v>0</v>
      </c>
      <c r="BU95">
        <v>0</v>
      </c>
      <c r="BV95">
        <v>0</v>
      </c>
      <c r="BW95">
        <f t="shared" si="5"/>
        <v>72.289999999999992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117.866553</v>
      </c>
      <c r="L96">
        <v>347.013891</v>
      </c>
      <c r="M96">
        <v>92</v>
      </c>
      <c r="N96">
        <v>118.125</v>
      </c>
      <c r="O96">
        <v>123.66562500000001</v>
      </c>
      <c r="P96">
        <v>88.5</v>
      </c>
      <c r="Q96">
        <v>0</v>
      </c>
      <c r="R96">
        <v>21.660433000000001</v>
      </c>
      <c r="S96">
        <v>13.683244999999999</v>
      </c>
      <c r="T96">
        <v>0</v>
      </c>
      <c r="U96">
        <v>348.97500000000002</v>
      </c>
      <c r="V96">
        <v>0</v>
      </c>
      <c r="W96">
        <v>12.03</v>
      </c>
      <c r="X96">
        <v>49.72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40.370399999999997</v>
      </c>
      <c r="AH96">
        <v>116.9545</v>
      </c>
      <c r="AI96">
        <v>0</v>
      </c>
      <c r="AJ96">
        <v>0</v>
      </c>
      <c r="AK96">
        <v>50.76</v>
      </c>
      <c r="AL96">
        <v>23.24</v>
      </c>
      <c r="AM96">
        <v>5.1986999999999997</v>
      </c>
      <c r="AN96">
        <v>0</v>
      </c>
      <c r="AO96">
        <v>28.812000000000001</v>
      </c>
      <c r="AP96">
        <v>11.529</v>
      </c>
      <c r="AQ96">
        <v>46.683</v>
      </c>
      <c r="AR96">
        <v>8.8320000000000007</v>
      </c>
      <c r="AS96">
        <v>10.7616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72.89</v>
      </c>
      <c r="BA96">
        <f t="shared" si="4"/>
        <v>1913.3256310000002</v>
      </c>
      <c r="BB96">
        <v>93</v>
      </c>
      <c r="BD96">
        <v>13.63</v>
      </c>
      <c r="BE96">
        <v>8.67</v>
      </c>
      <c r="BF96">
        <v>1.87</v>
      </c>
      <c r="BG96">
        <v>0</v>
      </c>
      <c r="BH96">
        <v>6.94</v>
      </c>
      <c r="BI96">
        <v>8.15</v>
      </c>
      <c r="BJ96">
        <v>4.24</v>
      </c>
      <c r="BK96">
        <v>3.11</v>
      </c>
      <c r="BL96">
        <v>1.08</v>
      </c>
      <c r="BM96">
        <v>0</v>
      </c>
      <c r="BN96">
        <v>0</v>
      </c>
      <c r="BO96">
        <v>16.420000000000002</v>
      </c>
      <c r="BP96">
        <v>4.46</v>
      </c>
      <c r="BQ96">
        <v>0</v>
      </c>
      <c r="BR96">
        <v>3.86</v>
      </c>
      <c r="BS96">
        <v>0.46</v>
      </c>
      <c r="BT96">
        <v>0</v>
      </c>
      <c r="BU96">
        <v>0</v>
      </c>
      <c r="BV96">
        <v>0</v>
      </c>
      <c r="BW96">
        <f t="shared" si="5"/>
        <v>72.89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117.87589699999999</v>
      </c>
      <c r="L97">
        <v>347.00559800000002</v>
      </c>
      <c r="M97">
        <v>92</v>
      </c>
      <c r="N97">
        <v>118.125</v>
      </c>
      <c r="O97">
        <v>123.66562500000001</v>
      </c>
      <c r="P97">
        <v>88.5</v>
      </c>
      <c r="Q97">
        <v>0</v>
      </c>
      <c r="R97">
        <v>21.660433000000001</v>
      </c>
      <c r="S97">
        <v>13.683244999999999</v>
      </c>
      <c r="T97">
        <v>0</v>
      </c>
      <c r="U97">
        <v>348.97500000000002</v>
      </c>
      <c r="V97">
        <v>0</v>
      </c>
      <c r="W97">
        <v>12.03</v>
      </c>
      <c r="X97">
        <v>49.72</v>
      </c>
      <c r="Y97">
        <v>0</v>
      </c>
      <c r="Z97">
        <v>6.5537999999999998</v>
      </c>
      <c r="AA97">
        <v>26.702000000000002</v>
      </c>
      <c r="AB97">
        <v>13.0634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40.370399999999997</v>
      </c>
      <c r="AH97">
        <v>116.9545</v>
      </c>
      <c r="AI97">
        <v>0</v>
      </c>
      <c r="AJ97">
        <v>0</v>
      </c>
      <c r="AK97">
        <v>50.76</v>
      </c>
      <c r="AL97">
        <v>23.24</v>
      </c>
      <c r="AM97">
        <v>5.1986999999999997</v>
      </c>
      <c r="AN97">
        <v>0</v>
      </c>
      <c r="AO97">
        <v>28.812000000000001</v>
      </c>
      <c r="AP97">
        <v>11.529</v>
      </c>
      <c r="AQ97">
        <v>46.683</v>
      </c>
      <c r="AR97">
        <v>52.991999999999997</v>
      </c>
      <c r="AS97">
        <v>10.7616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73.219999999999985</v>
      </c>
      <c r="BA97">
        <f t="shared" si="4"/>
        <v>1956.4736820000001</v>
      </c>
      <c r="BB97">
        <v>94</v>
      </c>
      <c r="BD97">
        <v>14.21</v>
      </c>
      <c r="BE97">
        <v>8.67</v>
      </c>
      <c r="BF97">
        <v>1.87</v>
      </c>
      <c r="BG97">
        <v>0</v>
      </c>
      <c r="BH97">
        <v>6.94</v>
      </c>
      <c r="BI97">
        <v>8.15</v>
      </c>
      <c r="BJ97">
        <v>4.24</v>
      </c>
      <c r="BK97">
        <v>3.11</v>
      </c>
      <c r="BL97">
        <v>1.08</v>
      </c>
      <c r="BM97">
        <v>0</v>
      </c>
      <c r="BN97">
        <v>0</v>
      </c>
      <c r="BO97">
        <v>16.420000000000002</v>
      </c>
      <c r="BP97">
        <v>4.46</v>
      </c>
      <c r="BQ97">
        <v>0</v>
      </c>
      <c r="BR97">
        <v>3.86</v>
      </c>
      <c r="BS97">
        <v>0.21</v>
      </c>
      <c r="BT97">
        <v>0</v>
      </c>
      <c r="BU97">
        <v>0</v>
      </c>
      <c r="BV97">
        <v>0</v>
      </c>
      <c r="BW97">
        <f t="shared" si="5"/>
        <v>73.219999999999985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117.866553</v>
      </c>
      <c r="L98">
        <v>347.00559800000002</v>
      </c>
      <c r="M98">
        <v>92</v>
      </c>
      <c r="N98">
        <v>118.125</v>
      </c>
      <c r="O98">
        <v>123.66562500000001</v>
      </c>
      <c r="P98">
        <v>88.5</v>
      </c>
      <c r="Q98">
        <v>0</v>
      </c>
      <c r="R98">
        <v>21.660433000000001</v>
      </c>
      <c r="S98">
        <v>13.683244999999999</v>
      </c>
      <c r="T98">
        <v>0</v>
      </c>
      <c r="U98">
        <v>348.97500000000002</v>
      </c>
      <c r="V98">
        <v>0</v>
      </c>
      <c r="W98">
        <v>12.03</v>
      </c>
      <c r="X98">
        <v>49.72</v>
      </c>
      <c r="Y98">
        <v>0</v>
      </c>
      <c r="Z98">
        <v>6.5537999999999998</v>
      </c>
      <c r="AA98">
        <v>26.07</v>
      </c>
      <c r="AB98">
        <v>13.0634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40.370399999999997</v>
      </c>
      <c r="AH98">
        <v>116.9545</v>
      </c>
      <c r="AI98">
        <v>0</v>
      </c>
      <c r="AJ98">
        <v>0</v>
      </c>
      <c r="AK98">
        <v>50.76</v>
      </c>
      <c r="AL98">
        <v>23.24</v>
      </c>
      <c r="AM98">
        <v>5.1986999999999997</v>
      </c>
      <c r="AN98">
        <v>0</v>
      </c>
      <c r="AO98">
        <v>28.812000000000001</v>
      </c>
      <c r="AP98">
        <v>11.529</v>
      </c>
      <c r="AQ98">
        <v>46.683</v>
      </c>
      <c r="AR98">
        <v>52.991999999999997</v>
      </c>
      <c r="AS98">
        <v>10.7616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73.709999999999994</v>
      </c>
      <c r="BA98">
        <f t="shared" si="4"/>
        <v>1956.3223379999999</v>
      </c>
      <c r="BB98">
        <v>95</v>
      </c>
      <c r="BD98">
        <v>14.7</v>
      </c>
      <c r="BE98">
        <v>8.67</v>
      </c>
      <c r="BF98">
        <v>1.87</v>
      </c>
      <c r="BG98">
        <v>0</v>
      </c>
      <c r="BH98">
        <v>6.94</v>
      </c>
      <c r="BI98">
        <v>8.15</v>
      </c>
      <c r="BJ98">
        <v>4.24</v>
      </c>
      <c r="BK98">
        <v>3.11</v>
      </c>
      <c r="BL98">
        <v>1.08</v>
      </c>
      <c r="BM98">
        <v>0</v>
      </c>
      <c r="BN98">
        <v>0</v>
      </c>
      <c r="BO98">
        <v>16.420000000000002</v>
      </c>
      <c r="BP98">
        <v>4.46</v>
      </c>
      <c r="BQ98">
        <v>0</v>
      </c>
      <c r="BR98">
        <v>3.86</v>
      </c>
      <c r="BS98">
        <v>0.21</v>
      </c>
      <c r="BT98">
        <v>0</v>
      </c>
      <c r="BU98">
        <v>0</v>
      </c>
      <c r="BV98">
        <v>0</v>
      </c>
      <c r="BW98">
        <f t="shared" si="5"/>
        <v>73.709999999999994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3.3049406414999996</v>
      </c>
      <c r="L99">
        <f t="shared" si="6"/>
        <v>9.798616103750005</v>
      </c>
      <c r="M99">
        <f t="shared" si="6"/>
        <v>2.0403813235000001</v>
      </c>
      <c r="N99">
        <f t="shared" si="6"/>
        <v>2.7059280499999998</v>
      </c>
      <c r="O99">
        <f t="shared" si="6"/>
        <v>2.8518372509999952</v>
      </c>
      <c r="P99">
        <f t="shared" si="6"/>
        <v>2.2949999999999999</v>
      </c>
      <c r="Q99">
        <f t="shared" si="6"/>
        <v>0</v>
      </c>
      <c r="R99">
        <f t="shared" si="6"/>
        <v>0.6371917422500003</v>
      </c>
      <c r="S99">
        <f t="shared" si="6"/>
        <v>0.40160701775000002</v>
      </c>
      <c r="T99">
        <f t="shared" si="6"/>
        <v>0</v>
      </c>
      <c r="U99">
        <f t="shared" si="6"/>
        <v>8.3753999999999849</v>
      </c>
      <c r="V99">
        <f t="shared" si="6"/>
        <v>0.27503221725000021</v>
      </c>
      <c r="W99">
        <f t="shared" si="6"/>
        <v>0.63536710325000023</v>
      </c>
      <c r="X99">
        <f t="shared" si="6"/>
        <v>2.6225077937499996</v>
      </c>
      <c r="Y99">
        <f t="shared" si="6"/>
        <v>0</v>
      </c>
      <c r="Z99">
        <f t="shared" si="6"/>
        <v>0.16904690000000019</v>
      </c>
      <c r="AA99">
        <f t="shared" si="6"/>
        <v>0.25280553000000006</v>
      </c>
      <c r="AB99">
        <f t="shared" si="6"/>
        <v>0.42460715499999974</v>
      </c>
      <c r="AC99">
        <f t="shared" si="6"/>
        <v>0.31452979999999964</v>
      </c>
      <c r="AD99">
        <f t="shared" si="6"/>
        <v>0.87705945599999924</v>
      </c>
      <c r="AE99">
        <f t="shared" si="6"/>
        <v>0.95252357700000034</v>
      </c>
      <c r="AF99">
        <f t="shared" si="6"/>
        <v>0.25695160000000028</v>
      </c>
      <c r="AG99">
        <f t="shared" si="6"/>
        <v>0.9688895999999978</v>
      </c>
      <c r="AH99">
        <f t="shared" si="6"/>
        <v>1.7521394000000003</v>
      </c>
      <c r="AI99">
        <f t="shared" si="6"/>
        <v>0.16208472499999999</v>
      </c>
      <c r="AJ99">
        <f t="shared" si="6"/>
        <v>0</v>
      </c>
      <c r="AK99">
        <f t="shared" si="6"/>
        <v>1.2182400000000029</v>
      </c>
      <c r="AL99">
        <f t="shared" si="6"/>
        <v>0.72043999999999853</v>
      </c>
      <c r="AM99">
        <f t="shared" si="6"/>
        <v>0.1466233350000001</v>
      </c>
      <c r="AN99">
        <f t="shared" si="6"/>
        <v>1.6681359999999975E-2</v>
      </c>
      <c r="AO99">
        <f t="shared" si="6"/>
        <v>0.69457499999999983</v>
      </c>
      <c r="AP99">
        <f t="shared" si="6"/>
        <v>6.0911549999999988E-2</v>
      </c>
      <c r="AQ99">
        <f t="shared" si="6"/>
        <v>0.5032439999999998</v>
      </c>
      <c r="AR99">
        <f t="shared" si="6"/>
        <v>0.31105200000000005</v>
      </c>
      <c r="AS99">
        <f t="shared" si="6"/>
        <v>0.24919830000000037</v>
      </c>
      <c r="AT99">
        <f t="shared" si="6"/>
        <v>0.34645910999999968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1.5730850000000001</v>
      </c>
      <c r="BA99">
        <f t="shared" si="4"/>
        <v>47.914956641999972</v>
      </c>
      <c r="BD99">
        <f t="shared" ref="BD99:BW99" si="7">SUM(BD3:BD98)/4000</f>
        <v>0.13279999999999997</v>
      </c>
      <c r="BE99">
        <f t="shared" si="7"/>
        <v>0.20807999999999971</v>
      </c>
      <c r="BF99">
        <f t="shared" si="7"/>
        <v>5.2654999999999945E-2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7.4365000000000098E-2</v>
      </c>
      <c r="BL99">
        <f t="shared" si="7"/>
        <v>2.6020000000000001E-2</v>
      </c>
      <c r="BM99">
        <f t="shared" si="7"/>
        <v>0</v>
      </c>
      <c r="BN99">
        <f t="shared" si="7"/>
        <v>0</v>
      </c>
      <c r="BO99">
        <f t="shared" si="7"/>
        <v>0.39377500000000032</v>
      </c>
      <c r="BP99">
        <f t="shared" si="7"/>
        <v>0.10703999999999983</v>
      </c>
      <c r="BQ99">
        <f t="shared" si="7"/>
        <v>0</v>
      </c>
      <c r="BR99">
        <f t="shared" si="7"/>
        <v>0.10351500000000004</v>
      </c>
      <c r="BS99">
        <f t="shared" si="7"/>
        <v>1.0915000000000017E-2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1.5730850000000001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113.961805</v>
      </c>
      <c r="L3">
        <v>337.74730299999999</v>
      </c>
      <c r="M3">
        <v>89.120400000000004</v>
      </c>
      <c r="N3">
        <v>114.427688</v>
      </c>
      <c r="O3">
        <v>119.79489100000001</v>
      </c>
      <c r="P3">
        <v>99.533924999999996</v>
      </c>
      <c r="Q3">
        <v>0</v>
      </c>
      <c r="R3">
        <v>21.139935000000001</v>
      </c>
      <c r="S3">
        <v>13.319829</v>
      </c>
      <c r="T3">
        <v>0</v>
      </c>
      <c r="U3">
        <v>338.05208199999998</v>
      </c>
      <c r="V3">
        <v>1.9374</v>
      </c>
      <c r="W3">
        <v>12.5931</v>
      </c>
      <c r="X3">
        <v>97.120990000000006</v>
      </c>
      <c r="Y3">
        <v>0</v>
      </c>
      <c r="Z3">
        <v>6.3486659999999997</v>
      </c>
      <c r="AA3">
        <v>13.545332</v>
      </c>
      <c r="AB3">
        <v>12.757818</v>
      </c>
      <c r="AC3">
        <v>9.374924</v>
      </c>
      <c r="AD3">
        <v>35.400312</v>
      </c>
      <c r="AE3">
        <v>29.828209999999999</v>
      </c>
      <c r="AF3">
        <v>8.5962440000000004</v>
      </c>
      <c r="AG3">
        <v>39.106805999999999</v>
      </c>
      <c r="AH3">
        <v>82.562301000000005</v>
      </c>
      <c r="AI3">
        <v>0</v>
      </c>
      <c r="AJ3">
        <v>0</v>
      </c>
      <c r="AK3">
        <v>49.171211999999997</v>
      </c>
      <c r="AL3">
        <v>22.512588000000001</v>
      </c>
      <c r="AM3">
        <v>5.1134570000000004</v>
      </c>
      <c r="AN3">
        <v>0.74124900000000005</v>
      </c>
      <c r="AO3">
        <v>28.194982</v>
      </c>
      <c r="AP3">
        <v>0</v>
      </c>
      <c r="AQ3">
        <v>45.221822000000003</v>
      </c>
      <c r="AR3">
        <v>4.2777789999999998</v>
      </c>
      <c r="AS3">
        <v>5.2123809999999997</v>
      </c>
      <c r="AT3">
        <v>14.5274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60.05</v>
      </c>
      <c r="BA3">
        <f>SUM(B3:AZ3)</f>
        <v>1831.292831</v>
      </c>
      <c r="BD3">
        <v>0</v>
      </c>
      <c r="BE3">
        <v>8.4</v>
      </c>
      <c r="BF3">
        <v>3.74</v>
      </c>
      <c r="BG3">
        <v>0</v>
      </c>
      <c r="BH3">
        <v>6.72</v>
      </c>
      <c r="BI3">
        <v>7.89</v>
      </c>
      <c r="BJ3">
        <v>4.1100000000000003</v>
      </c>
      <c r="BK3">
        <v>3.11</v>
      </c>
      <c r="BL3">
        <v>1.03</v>
      </c>
      <c r="BM3">
        <v>0</v>
      </c>
      <c r="BN3">
        <v>0</v>
      </c>
      <c r="BO3">
        <v>15.91</v>
      </c>
      <c r="BP3">
        <v>4.32</v>
      </c>
      <c r="BQ3">
        <v>0</v>
      </c>
      <c r="BR3">
        <v>4.37</v>
      </c>
      <c r="BS3">
        <v>0.45</v>
      </c>
      <c r="BT3">
        <v>0</v>
      </c>
      <c r="BU3">
        <v>0</v>
      </c>
      <c r="BV3">
        <v>0</v>
      </c>
      <c r="BW3">
        <f>SUM(BD3:BV3)</f>
        <v>60.05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113.960205</v>
      </c>
      <c r="L4">
        <v>337.74730299999999</v>
      </c>
      <c r="M4">
        <v>89.120400000000004</v>
      </c>
      <c r="N4">
        <v>114.427688</v>
      </c>
      <c r="O4">
        <v>119.79489100000001</v>
      </c>
      <c r="P4">
        <v>99.533924999999996</v>
      </c>
      <c r="Q4">
        <v>0</v>
      </c>
      <c r="R4">
        <v>21.139935000000001</v>
      </c>
      <c r="S4">
        <v>13.319829</v>
      </c>
      <c r="T4">
        <v>0</v>
      </c>
      <c r="U4">
        <v>338.05208199999998</v>
      </c>
      <c r="V4">
        <v>1.9374</v>
      </c>
      <c r="W4">
        <v>12.5931</v>
      </c>
      <c r="X4">
        <v>105.83929000000001</v>
      </c>
      <c r="Y4">
        <v>0</v>
      </c>
      <c r="Z4">
        <v>6.3486659999999997</v>
      </c>
      <c r="AA4">
        <v>0</v>
      </c>
      <c r="AB4">
        <v>12.757818</v>
      </c>
      <c r="AC4">
        <v>9.374924</v>
      </c>
      <c r="AD4">
        <v>35.400312</v>
      </c>
      <c r="AE4">
        <v>29.828209999999999</v>
      </c>
      <c r="AF4">
        <v>8.5962440000000004</v>
      </c>
      <c r="AG4">
        <v>39.106805999999999</v>
      </c>
      <c r="AH4">
        <v>73.388711999999998</v>
      </c>
      <c r="AI4">
        <v>0</v>
      </c>
      <c r="AJ4">
        <v>0</v>
      </c>
      <c r="AK4">
        <v>49.171211999999997</v>
      </c>
      <c r="AL4">
        <v>22.512588000000001</v>
      </c>
      <c r="AM4">
        <v>5.1134570000000004</v>
      </c>
      <c r="AN4">
        <v>0.74124900000000005</v>
      </c>
      <c r="AO4">
        <v>28.194982</v>
      </c>
      <c r="AP4">
        <v>0</v>
      </c>
      <c r="AQ4">
        <v>30.147881000000002</v>
      </c>
      <c r="AR4">
        <v>4.2777789999999998</v>
      </c>
      <c r="AS4">
        <v>5.2123809999999997</v>
      </c>
      <c r="AT4">
        <v>13.662967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60.17</v>
      </c>
      <c r="BA4">
        <f t="shared" ref="BA4:BA67" si="1">SUM(B4:AZ4)</f>
        <v>1801.4722360000003</v>
      </c>
      <c r="BD4">
        <v>0</v>
      </c>
      <c r="BE4">
        <v>8.4</v>
      </c>
      <c r="BF4">
        <v>3.86</v>
      </c>
      <c r="BG4">
        <v>0</v>
      </c>
      <c r="BH4">
        <v>6.72</v>
      </c>
      <c r="BI4">
        <v>7.89</v>
      </c>
      <c r="BJ4">
        <v>4.1100000000000003</v>
      </c>
      <c r="BK4">
        <v>3.11</v>
      </c>
      <c r="BL4">
        <v>1.03</v>
      </c>
      <c r="BM4">
        <v>0</v>
      </c>
      <c r="BN4">
        <v>0</v>
      </c>
      <c r="BO4">
        <v>15.91</v>
      </c>
      <c r="BP4">
        <v>4.32</v>
      </c>
      <c r="BQ4">
        <v>0</v>
      </c>
      <c r="BR4">
        <v>4.37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60.17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113.961805</v>
      </c>
      <c r="L5">
        <v>337.74730299999999</v>
      </c>
      <c r="M5">
        <v>89.120400000000004</v>
      </c>
      <c r="N5">
        <v>114.427688</v>
      </c>
      <c r="O5">
        <v>119.79489100000001</v>
      </c>
      <c r="P5">
        <v>99.533924999999996</v>
      </c>
      <c r="Q5">
        <v>0</v>
      </c>
      <c r="R5">
        <v>21.139935000000001</v>
      </c>
      <c r="S5">
        <v>13.319829</v>
      </c>
      <c r="T5">
        <v>0</v>
      </c>
      <c r="U5">
        <v>338.05208199999998</v>
      </c>
      <c r="V5">
        <v>1.9374</v>
      </c>
      <c r="W5">
        <v>12.5931</v>
      </c>
      <c r="X5">
        <v>119.40109</v>
      </c>
      <c r="Y5">
        <v>0</v>
      </c>
      <c r="Z5">
        <v>6.3486659999999997</v>
      </c>
      <c r="AA5">
        <v>0</v>
      </c>
      <c r="AB5">
        <v>12.757818</v>
      </c>
      <c r="AC5">
        <v>9.374924</v>
      </c>
      <c r="AD5">
        <v>35.400312</v>
      </c>
      <c r="AE5">
        <v>29.828209999999999</v>
      </c>
      <c r="AF5">
        <v>8.5962440000000004</v>
      </c>
      <c r="AG5">
        <v>39.106805999999999</v>
      </c>
      <c r="AH5">
        <v>64.215123000000006</v>
      </c>
      <c r="AI5">
        <v>0</v>
      </c>
      <c r="AJ5">
        <v>0</v>
      </c>
      <c r="AK5">
        <v>49.171211999999997</v>
      </c>
      <c r="AL5">
        <v>45.025176000000002</v>
      </c>
      <c r="AM5">
        <v>5.1134570000000004</v>
      </c>
      <c r="AN5">
        <v>0.74124900000000005</v>
      </c>
      <c r="AO5">
        <v>28.194982</v>
      </c>
      <c r="AP5">
        <v>0</v>
      </c>
      <c r="AQ5">
        <v>15.073941</v>
      </c>
      <c r="AR5">
        <v>5.8819460000000001</v>
      </c>
      <c r="AS5">
        <v>5.2123809999999997</v>
      </c>
      <c r="AT5">
        <v>14.5274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60.28</v>
      </c>
      <c r="BA5">
        <f t="shared" si="1"/>
        <v>1815.8792950000002</v>
      </c>
      <c r="BD5">
        <v>0</v>
      </c>
      <c r="BE5">
        <v>8.4</v>
      </c>
      <c r="BF5">
        <v>3.97</v>
      </c>
      <c r="BG5">
        <v>0</v>
      </c>
      <c r="BH5">
        <v>6.72</v>
      </c>
      <c r="BI5">
        <v>7.89</v>
      </c>
      <c r="BJ5">
        <v>4.1100000000000003</v>
      </c>
      <c r="BK5">
        <v>3.11</v>
      </c>
      <c r="BL5">
        <v>1.03</v>
      </c>
      <c r="BM5">
        <v>0</v>
      </c>
      <c r="BN5">
        <v>0</v>
      </c>
      <c r="BO5">
        <v>15.91</v>
      </c>
      <c r="BP5">
        <v>4.32</v>
      </c>
      <c r="BQ5">
        <v>0</v>
      </c>
      <c r="BR5">
        <v>4.37</v>
      </c>
      <c r="BS5">
        <v>0.45</v>
      </c>
      <c r="BT5">
        <v>0</v>
      </c>
      <c r="BU5">
        <v>0</v>
      </c>
      <c r="BV5">
        <v>0</v>
      </c>
      <c r="BW5">
        <f t="shared" si="2"/>
        <v>60.28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113.960205</v>
      </c>
      <c r="L6">
        <v>337.74730299999999</v>
      </c>
      <c r="M6">
        <v>89.120400000000004</v>
      </c>
      <c r="N6">
        <v>114.427688</v>
      </c>
      <c r="O6">
        <v>119.79489100000001</v>
      </c>
      <c r="P6">
        <v>99.533924999999996</v>
      </c>
      <c r="Q6">
        <v>0</v>
      </c>
      <c r="R6">
        <v>21.139935000000001</v>
      </c>
      <c r="S6">
        <v>13.319829</v>
      </c>
      <c r="T6">
        <v>0</v>
      </c>
      <c r="U6">
        <v>338.05208199999998</v>
      </c>
      <c r="V6">
        <v>1.9374</v>
      </c>
      <c r="W6">
        <v>12.5931</v>
      </c>
      <c r="X6">
        <v>107.77669</v>
      </c>
      <c r="Y6">
        <v>0</v>
      </c>
      <c r="Z6">
        <v>6.3486659999999997</v>
      </c>
      <c r="AA6">
        <v>0</v>
      </c>
      <c r="AB6">
        <v>12.757818</v>
      </c>
      <c r="AC6">
        <v>9.374924</v>
      </c>
      <c r="AD6">
        <v>35.400312</v>
      </c>
      <c r="AE6">
        <v>29.828209999999999</v>
      </c>
      <c r="AF6">
        <v>8.5962440000000004</v>
      </c>
      <c r="AG6">
        <v>39.106805999999999</v>
      </c>
      <c r="AH6">
        <v>36.694355999999999</v>
      </c>
      <c r="AI6">
        <v>0</v>
      </c>
      <c r="AJ6">
        <v>0</v>
      </c>
      <c r="AK6">
        <v>49.171211999999997</v>
      </c>
      <c r="AL6">
        <v>67.537763999999996</v>
      </c>
      <c r="AM6">
        <v>5.1134570000000004</v>
      </c>
      <c r="AN6">
        <v>0.74124900000000005</v>
      </c>
      <c r="AO6">
        <v>28.194982</v>
      </c>
      <c r="AP6">
        <v>0</v>
      </c>
      <c r="AQ6">
        <v>0</v>
      </c>
      <c r="AR6">
        <v>5.8819460000000001</v>
      </c>
      <c r="AS6">
        <v>5.2123809999999997</v>
      </c>
      <c r="AT6">
        <v>12.831925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60.34</v>
      </c>
      <c r="BA6">
        <f t="shared" si="1"/>
        <v>1782.5356999999997</v>
      </c>
      <c r="BD6">
        <v>0</v>
      </c>
      <c r="BE6">
        <v>8.4</v>
      </c>
      <c r="BF6">
        <v>4.03</v>
      </c>
      <c r="BG6">
        <v>0</v>
      </c>
      <c r="BH6">
        <v>6.72</v>
      </c>
      <c r="BI6">
        <v>7.89</v>
      </c>
      <c r="BJ6">
        <v>4.1100000000000003</v>
      </c>
      <c r="BK6">
        <v>3.11</v>
      </c>
      <c r="BL6">
        <v>1.03</v>
      </c>
      <c r="BM6">
        <v>0</v>
      </c>
      <c r="BN6">
        <v>0</v>
      </c>
      <c r="BO6">
        <v>15.91</v>
      </c>
      <c r="BP6">
        <v>4.32</v>
      </c>
      <c r="BQ6">
        <v>0</v>
      </c>
      <c r="BR6">
        <v>4.37</v>
      </c>
      <c r="BS6">
        <v>0.45</v>
      </c>
      <c r="BT6">
        <v>0</v>
      </c>
      <c r="BU6">
        <v>0</v>
      </c>
      <c r="BV6">
        <v>0</v>
      </c>
      <c r="BW6">
        <f t="shared" si="2"/>
        <v>60.34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113.961805</v>
      </c>
      <c r="L7">
        <v>337.74730299999999</v>
      </c>
      <c r="M7">
        <v>89.120400000000004</v>
      </c>
      <c r="N7">
        <v>114.427688</v>
      </c>
      <c r="O7">
        <v>119.79489100000001</v>
      </c>
      <c r="P7">
        <v>99.533924999999996</v>
      </c>
      <c r="Q7">
        <v>0</v>
      </c>
      <c r="R7">
        <v>21.139935000000001</v>
      </c>
      <c r="S7">
        <v>13.319829</v>
      </c>
      <c r="T7">
        <v>0</v>
      </c>
      <c r="U7">
        <v>338.05208199999998</v>
      </c>
      <c r="V7">
        <v>1.9374</v>
      </c>
      <c r="W7">
        <v>12.5931</v>
      </c>
      <c r="X7">
        <v>94.214889999999997</v>
      </c>
      <c r="Y7">
        <v>0</v>
      </c>
      <c r="Z7">
        <v>6.3486659999999997</v>
      </c>
      <c r="AA7">
        <v>0</v>
      </c>
      <c r="AB7">
        <v>12.757818</v>
      </c>
      <c r="AC7">
        <v>9.374924</v>
      </c>
      <c r="AD7">
        <v>35.400312</v>
      </c>
      <c r="AE7">
        <v>29.828209999999999</v>
      </c>
      <c r="AF7">
        <v>6.2083979999999999</v>
      </c>
      <c r="AG7">
        <v>39.106805999999999</v>
      </c>
      <c r="AH7">
        <v>36.694355999999999</v>
      </c>
      <c r="AI7">
        <v>0</v>
      </c>
      <c r="AJ7">
        <v>0</v>
      </c>
      <c r="AK7">
        <v>49.171211999999997</v>
      </c>
      <c r="AL7">
        <v>67.537763999999996</v>
      </c>
      <c r="AM7">
        <v>5.1134570000000004</v>
      </c>
      <c r="AN7">
        <v>0.74124900000000005</v>
      </c>
      <c r="AO7">
        <v>28.194982</v>
      </c>
      <c r="AP7">
        <v>0</v>
      </c>
      <c r="AQ7">
        <v>0</v>
      </c>
      <c r="AR7">
        <v>51.333350000000003</v>
      </c>
      <c r="AS7">
        <v>28.668095000000001</v>
      </c>
      <c r="AT7">
        <v>12.476542999999999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60.34</v>
      </c>
      <c r="BA7">
        <f t="shared" si="1"/>
        <v>1835.1393899999998</v>
      </c>
      <c r="BD7">
        <v>0</v>
      </c>
      <c r="BE7">
        <v>8.4</v>
      </c>
      <c r="BF7">
        <v>4.03</v>
      </c>
      <c r="BG7">
        <v>0</v>
      </c>
      <c r="BH7">
        <v>6.72</v>
      </c>
      <c r="BI7">
        <v>7.89</v>
      </c>
      <c r="BJ7">
        <v>4.1100000000000003</v>
      </c>
      <c r="BK7">
        <v>3.11</v>
      </c>
      <c r="BL7">
        <v>1.03</v>
      </c>
      <c r="BM7">
        <v>0</v>
      </c>
      <c r="BN7">
        <v>0</v>
      </c>
      <c r="BO7">
        <v>15.91</v>
      </c>
      <c r="BP7">
        <v>4.32</v>
      </c>
      <c r="BQ7">
        <v>0</v>
      </c>
      <c r="BR7">
        <v>4.37</v>
      </c>
      <c r="BS7">
        <v>0.45</v>
      </c>
      <c r="BT7">
        <v>0</v>
      </c>
      <c r="BU7">
        <v>0</v>
      </c>
      <c r="BV7">
        <v>0</v>
      </c>
      <c r="BW7">
        <f t="shared" si="2"/>
        <v>60.34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113.960205</v>
      </c>
      <c r="L8">
        <v>337.74730299999999</v>
      </c>
      <c r="M8">
        <v>89.120400000000004</v>
      </c>
      <c r="N8">
        <v>114.427688</v>
      </c>
      <c r="O8">
        <v>119.79489100000001</v>
      </c>
      <c r="P8">
        <v>99.533924999999996</v>
      </c>
      <c r="Q8">
        <v>0</v>
      </c>
      <c r="R8">
        <v>21.139935000000001</v>
      </c>
      <c r="S8">
        <v>13.319829</v>
      </c>
      <c r="T8">
        <v>0</v>
      </c>
      <c r="U8">
        <v>338.05208199999998</v>
      </c>
      <c r="V8">
        <v>1.9374</v>
      </c>
      <c r="W8">
        <v>12.5931</v>
      </c>
      <c r="X8">
        <v>67.808999999999997</v>
      </c>
      <c r="Y8">
        <v>0</v>
      </c>
      <c r="Z8">
        <v>6.3486659999999997</v>
      </c>
      <c r="AA8">
        <v>0</v>
      </c>
      <c r="AB8">
        <v>12.757818</v>
      </c>
      <c r="AC8">
        <v>9.374924</v>
      </c>
      <c r="AD8">
        <v>35.400312</v>
      </c>
      <c r="AE8">
        <v>29.828209999999999</v>
      </c>
      <c r="AF8">
        <v>6.2083979999999999</v>
      </c>
      <c r="AG8">
        <v>39.106805999999999</v>
      </c>
      <c r="AH8">
        <v>36.694355999999999</v>
      </c>
      <c r="AI8">
        <v>0</v>
      </c>
      <c r="AJ8">
        <v>0</v>
      </c>
      <c r="AK8">
        <v>49.171211999999997</v>
      </c>
      <c r="AL8">
        <v>67.537763999999996</v>
      </c>
      <c r="AM8">
        <v>5.1134570000000004</v>
      </c>
      <c r="AN8">
        <v>0.74124900000000005</v>
      </c>
      <c r="AO8">
        <v>28.194982</v>
      </c>
      <c r="AP8">
        <v>0</v>
      </c>
      <c r="AQ8">
        <v>0</v>
      </c>
      <c r="AR8">
        <v>51.333350000000003</v>
      </c>
      <c r="AS8">
        <v>28.668095000000001</v>
      </c>
      <c r="AT8">
        <v>11.478519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60.34</v>
      </c>
      <c r="BA8">
        <f t="shared" si="1"/>
        <v>1807.7338759999998</v>
      </c>
      <c r="BD8">
        <v>0</v>
      </c>
      <c r="BE8">
        <v>8.4</v>
      </c>
      <c r="BF8">
        <v>4.03</v>
      </c>
      <c r="BG8">
        <v>0</v>
      </c>
      <c r="BH8">
        <v>6.72</v>
      </c>
      <c r="BI8">
        <v>7.89</v>
      </c>
      <c r="BJ8">
        <v>4.1100000000000003</v>
      </c>
      <c r="BK8">
        <v>3.11</v>
      </c>
      <c r="BL8">
        <v>1.03</v>
      </c>
      <c r="BM8">
        <v>0</v>
      </c>
      <c r="BN8">
        <v>0</v>
      </c>
      <c r="BO8">
        <v>15.91</v>
      </c>
      <c r="BP8">
        <v>4.32</v>
      </c>
      <c r="BQ8">
        <v>0</v>
      </c>
      <c r="BR8">
        <v>4.37</v>
      </c>
      <c r="BS8">
        <v>0.45</v>
      </c>
      <c r="BT8">
        <v>0</v>
      </c>
      <c r="BU8">
        <v>0</v>
      </c>
      <c r="BV8">
        <v>0</v>
      </c>
      <c r="BW8">
        <f t="shared" si="2"/>
        <v>60.34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113.961805</v>
      </c>
      <c r="L9">
        <v>337.74730299999999</v>
      </c>
      <c r="M9">
        <v>42.583120999999998</v>
      </c>
      <c r="N9">
        <v>78.704260000000005</v>
      </c>
      <c r="O9">
        <v>63.336706</v>
      </c>
      <c r="P9">
        <v>99.533924999999996</v>
      </c>
      <c r="Q9">
        <v>0</v>
      </c>
      <c r="R9">
        <v>21.139935000000001</v>
      </c>
      <c r="S9">
        <v>13.319829</v>
      </c>
      <c r="T9">
        <v>0</v>
      </c>
      <c r="U9">
        <v>338.05208199999998</v>
      </c>
      <c r="V9">
        <v>1.9374</v>
      </c>
      <c r="W9">
        <v>12.5931</v>
      </c>
      <c r="X9">
        <v>46.497599999999998</v>
      </c>
      <c r="Y9">
        <v>0</v>
      </c>
      <c r="Z9">
        <v>6.3486659999999997</v>
      </c>
      <c r="AA9">
        <v>0</v>
      </c>
      <c r="AB9">
        <v>12.757818</v>
      </c>
      <c r="AC9">
        <v>9.374924</v>
      </c>
      <c r="AD9">
        <v>35.400312</v>
      </c>
      <c r="AE9">
        <v>29.828209999999999</v>
      </c>
      <c r="AF9">
        <v>6.2083979999999999</v>
      </c>
      <c r="AG9">
        <v>39.106805999999999</v>
      </c>
      <c r="AH9">
        <v>36.694355999999999</v>
      </c>
      <c r="AI9">
        <v>0</v>
      </c>
      <c r="AJ9">
        <v>0</v>
      </c>
      <c r="AK9">
        <v>49.171211999999997</v>
      </c>
      <c r="AL9">
        <v>67.537763999999996</v>
      </c>
      <c r="AM9">
        <v>5.1134570000000004</v>
      </c>
      <c r="AN9">
        <v>0.74124900000000005</v>
      </c>
      <c r="AO9">
        <v>28.194982</v>
      </c>
      <c r="AP9">
        <v>0</v>
      </c>
      <c r="AQ9">
        <v>0</v>
      </c>
      <c r="AR9">
        <v>4.2777789999999998</v>
      </c>
      <c r="AS9">
        <v>28.668095000000001</v>
      </c>
      <c r="AT9">
        <v>7.5191429999999997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60.05</v>
      </c>
      <c r="BA9">
        <f t="shared" si="1"/>
        <v>1596.4002369999996</v>
      </c>
      <c r="BD9">
        <v>0</v>
      </c>
      <c r="BE9">
        <v>8.4</v>
      </c>
      <c r="BF9">
        <v>3.74</v>
      </c>
      <c r="BG9">
        <v>0</v>
      </c>
      <c r="BH9">
        <v>6.72</v>
      </c>
      <c r="BI9">
        <v>7.89</v>
      </c>
      <c r="BJ9">
        <v>4.1100000000000003</v>
      </c>
      <c r="BK9">
        <v>3.11</v>
      </c>
      <c r="BL9">
        <v>1.03</v>
      </c>
      <c r="BM9">
        <v>0</v>
      </c>
      <c r="BN9">
        <v>0</v>
      </c>
      <c r="BO9">
        <v>15.91</v>
      </c>
      <c r="BP9">
        <v>4.32</v>
      </c>
      <c r="BQ9">
        <v>0</v>
      </c>
      <c r="BR9">
        <v>4.37</v>
      </c>
      <c r="BS9">
        <v>0.45</v>
      </c>
      <c r="BT9">
        <v>0</v>
      </c>
      <c r="BU9">
        <v>0</v>
      </c>
      <c r="BV9">
        <v>0</v>
      </c>
      <c r="BW9">
        <f t="shared" si="2"/>
        <v>60.05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113.960205</v>
      </c>
      <c r="L10">
        <v>337.74730299999999</v>
      </c>
      <c r="M10">
        <v>42.583120999999998</v>
      </c>
      <c r="N10">
        <v>78.704260000000005</v>
      </c>
      <c r="O10">
        <v>63.336706</v>
      </c>
      <c r="P10">
        <v>99.533924999999996</v>
      </c>
      <c r="Q10">
        <v>0</v>
      </c>
      <c r="R10">
        <v>21.139935000000001</v>
      </c>
      <c r="S10">
        <v>13.319829</v>
      </c>
      <c r="T10">
        <v>0</v>
      </c>
      <c r="U10">
        <v>338.05208199999998</v>
      </c>
      <c r="V10">
        <v>1.9374</v>
      </c>
      <c r="W10">
        <v>12.5931</v>
      </c>
      <c r="X10">
        <v>46.497599999999998</v>
      </c>
      <c r="Y10">
        <v>0</v>
      </c>
      <c r="Z10">
        <v>6.3486659999999997</v>
      </c>
      <c r="AA10">
        <v>0</v>
      </c>
      <c r="AB10">
        <v>12.757818</v>
      </c>
      <c r="AC10">
        <v>9.374924</v>
      </c>
      <c r="AD10">
        <v>35.400312</v>
      </c>
      <c r="AE10">
        <v>29.828209999999999</v>
      </c>
      <c r="AF10">
        <v>6.2083979999999999</v>
      </c>
      <c r="AG10">
        <v>39.106805999999999</v>
      </c>
      <c r="AH10">
        <v>36.694355999999999</v>
      </c>
      <c r="AI10">
        <v>0</v>
      </c>
      <c r="AJ10">
        <v>0</v>
      </c>
      <c r="AK10">
        <v>49.171211999999997</v>
      </c>
      <c r="AL10">
        <v>67.537763999999996</v>
      </c>
      <c r="AM10">
        <v>5.1134570000000004</v>
      </c>
      <c r="AN10">
        <v>0.74124900000000005</v>
      </c>
      <c r="AO10">
        <v>28.194982</v>
      </c>
      <c r="AP10">
        <v>0</v>
      </c>
      <c r="AQ10">
        <v>0</v>
      </c>
      <c r="AR10">
        <v>4.2777789999999998</v>
      </c>
      <c r="AS10">
        <v>28.668095000000001</v>
      </c>
      <c r="AT10">
        <v>10.025459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60.05</v>
      </c>
      <c r="BA10">
        <f t="shared" si="1"/>
        <v>1598.9049529999995</v>
      </c>
      <c r="BD10">
        <v>0</v>
      </c>
      <c r="BE10">
        <v>8.4</v>
      </c>
      <c r="BF10">
        <v>3.74</v>
      </c>
      <c r="BG10">
        <v>0</v>
      </c>
      <c r="BH10">
        <v>6.72</v>
      </c>
      <c r="BI10">
        <v>7.89</v>
      </c>
      <c r="BJ10">
        <v>4.1100000000000003</v>
      </c>
      <c r="BK10">
        <v>3.11</v>
      </c>
      <c r="BL10">
        <v>1.03</v>
      </c>
      <c r="BM10">
        <v>0</v>
      </c>
      <c r="BN10">
        <v>0</v>
      </c>
      <c r="BO10">
        <v>15.91</v>
      </c>
      <c r="BP10">
        <v>4.32</v>
      </c>
      <c r="BQ10">
        <v>0</v>
      </c>
      <c r="BR10">
        <v>4.37</v>
      </c>
      <c r="BS10">
        <v>0.45</v>
      </c>
      <c r="BT10">
        <v>0</v>
      </c>
      <c r="BU10">
        <v>0</v>
      </c>
      <c r="BV10">
        <v>0</v>
      </c>
      <c r="BW10">
        <f t="shared" si="2"/>
        <v>60.05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113.961805</v>
      </c>
      <c r="L11">
        <v>337.74730299999999</v>
      </c>
      <c r="M11">
        <v>42.583120999999998</v>
      </c>
      <c r="N11">
        <v>78.704260000000005</v>
      </c>
      <c r="O11">
        <v>63.612527999999998</v>
      </c>
      <c r="P11">
        <v>99.533924999999996</v>
      </c>
      <c r="Q11">
        <v>0</v>
      </c>
      <c r="R11">
        <v>21.139935000000001</v>
      </c>
      <c r="S11">
        <v>13.319829</v>
      </c>
      <c r="T11">
        <v>0</v>
      </c>
      <c r="U11">
        <v>338.05208199999998</v>
      </c>
      <c r="V11">
        <v>1.9374</v>
      </c>
      <c r="W11">
        <v>12.5931</v>
      </c>
      <c r="X11">
        <v>46.497599999999998</v>
      </c>
      <c r="Y11">
        <v>0</v>
      </c>
      <c r="Z11">
        <v>6.3486659999999997</v>
      </c>
      <c r="AA11">
        <v>0</v>
      </c>
      <c r="AB11">
        <v>12.757818</v>
      </c>
      <c r="AC11">
        <v>9.374924</v>
      </c>
      <c r="AD11">
        <v>35.400312</v>
      </c>
      <c r="AE11">
        <v>29.828209999999999</v>
      </c>
      <c r="AF11">
        <v>6.2083979999999999</v>
      </c>
      <c r="AG11">
        <v>39.106805999999999</v>
      </c>
      <c r="AH11">
        <v>36.694355999999999</v>
      </c>
      <c r="AI11">
        <v>0</v>
      </c>
      <c r="AJ11">
        <v>0</v>
      </c>
      <c r="AK11">
        <v>49.171211999999997</v>
      </c>
      <c r="AL11">
        <v>67.537763999999996</v>
      </c>
      <c r="AM11">
        <v>5.1134570000000004</v>
      </c>
      <c r="AN11">
        <v>0.74124900000000005</v>
      </c>
      <c r="AO11">
        <v>28.194982</v>
      </c>
      <c r="AP11">
        <v>0</v>
      </c>
      <c r="AQ11">
        <v>0</v>
      </c>
      <c r="AR11">
        <v>4.2777789999999998</v>
      </c>
      <c r="AS11">
        <v>28.668095000000001</v>
      </c>
      <c r="AT11">
        <v>10.67187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60.05</v>
      </c>
      <c r="BA11">
        <f t="shared" si="1"/>
        <v>1599.8287859999996</v>
      </c>
      <c r="BD11">
        <v>0</v>
      </c>
      <c r="BE11">
        <v>8.4</v>
      </c>
      <c r="BF11">
        <v>3.74</v>
      </c>
      <c r="BG11">
        <v>0</v>
      </c>
      <c r="BH11">
        <v>6.72</v>
      </c>
      <c r="BI11">
        <v>7.89</v>
      </c>
      <c r="BJ11">
        <v>4.1100000000000003</v>
      </c>
      <c r="BK11">
        <v>3.11</v>
      </c>
      <c r="BL11">
        <v>1.03</v>
      </c>
      <c r="BM11">
        <v>0</v>
      </c>
      <c r="BN11">
        <v>0</v>
      </c>
      <c r="BO11">
        <v>15.91</v>
      </c>
      <c r="BP11">
        <v>4.32</v>
      </c>
      <c r="BQ11">
        <v>0</v>
      </c>
      <c r="BR11">
        <v>4.37</v>
      </c>
      <c r="BS11">
        <v>0.45</v>
      </c>
      <c r="BT11">
        <v>0</v>
      </c>
      <c r="BU11">
        <v>0</v>
      </c>
      <c r="BV11">
        <v>0</v>
      </c>
      <c r="BW11">
        <f t="shared" si="2"/>
        <v>60.05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113.960205</v>
      </c>
      <c r="L12">
        <v>337.74730299999999</v>
      </c>
      <c r="M12">
        <v>42.583120999999998</v>
      </c>
      <c r="N12">
        <v>78.704260000000005</v>
      </c>
      <c r="O12">
        <v>63.612527999999998</v>
      </c>
      <c r="P12">
        <v>99.533924999999996</v>
      </c>
      <c r="Q12">
        <v>0</v>
      </c>
      <c r="R12">
        <v>21.139935000000001</v>
      </c>
      <c r="S12">
        <v>13.319829</v>
      </c>
      <c r="T12">
        <v>0</v>
      </c>
      <c r="U12">
        <v>338.05208199999998</v>
      </c>
      <c r="V12">
        <v>1.9374</v>
      </c>
      <c r="W12">
        <v>12.5931</v>
      </c>
      <c r="X12">
        <v>46.497599999999998</v>
      </c>
      <c r="Y12">
        <v>0</v>
      </c>
      <c r="Z12">
        <v>6.3486659999999997</v>
      </c>
      <c r="AA12">
        <v>0</v>
      </c>
      <c r="AB12">
        <v>12.757818</v>
      </c>
      <c r="AC12">
        <v>9.374924</v>
      </c>
      <c r="AD12">
        <v>35.400312</v>
      </c>
      <c r="AE12">
        <v>29.828209999999999</v>
      </c>
      <c r="AF12">
        <v>6.2083979999999999</v>
      </c>
      <c r="AG12">
        <v>39.106805999999999</v>
      </c>
      <c r="AH12">
        <v>36.694355999999999</v>
      </c>
      <c r="AI12">
        <v>0</v>
      </c>
      <c r="AJ12">
        <v>0</v>
      </c>
      <c r="AK12">
        <v>49.171211999999997</v>
      </c>
      <c r="AL12">
        <v>45.025176000000002</v>
      </c>
      <c r="AM12">
        <v>5.1134570000000004</v>
      </c>
      <c r="AN12">
        <v>0.74124900000000005</v>
      </c>
      <c r="AO12">
        <v>28.194982</v>
      </c>
      <c r="AP12">
        <v>0</v>
      </c>
      <c r="AQ12">
        <v>0</v>
      </c>
      <c r="AR12">
        <v>4.2777789999999998</v>
      </c>
      <c r="AS12">
        <v>28.668095000000001</v>
      </c>
      <c r="AT12">
        <v>13.64264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60.05</v>
      </c>
      <c r="BA12">
        <f t="shared" si="1"/>
        <v>1580.2853679999998</v>
      </c>
      <c r="BD12">
        <v>0</v>
      </c>
      <c r="BE12">
        <v>8.4</v>
      </c>
      <c r="BF12">
        <v>3.74</v>
      </c>
      <c r="BG12">
        <v>0</v>
      </c>
      <c r="BH12">
        <v>6.72</v>
      </c>
      <c r="BI12">
        <v>7.89</v>
      </c>
      <c r="BJ12">
        <v>4.1100000000000003</v>
      </c>
      <c r="BK12">
        <v>3.11</v>
      </c>
      <c r="BL12">
        <v>1.03</v>
      </c>
      <c r="BM12">
        <v>0</v>
      </c>
      <c r="BN12">
        <v>0</v>
      </c>
      <c r="BO12">
        <v>15.91</v>
      </c>
      <c r="BP12">
        <v>4.32</v>
      </c>
      <c r="BQ12">
        <v>0</v>
      </c>
      <c r="BR12">
        <v>4.37</v>
      </c>
      <c r="BS12">
        <v>0.45</v>
      </c>
      <c r="BT12">
        <v>0</v>
      </c>
      <c r="BU12">
        <v>0</v>
      </c>
      <c r="BV12">
        <v>0</v>
      </c>
      <c r="BW12">
        <f t="shared" si="2"/>
        <v>60.05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113.961805</v>
      </c>
      <c r="L13">
        <v>337.74730299999999</v>
      </c>
      <c r="M13">
        <v>42.583120999999998</v>
      </c>
      <c r="N13">
        <v>78.704260000000005</v>
      </c>
      <c r="O13">
        <v>63.612527999999998</v>
      </c>
      <c r="P13">
        <v>99.533924999999996</v>
      </c>
      <c r="Q13">
        <v>0</v>
      </c>
      <c r="R13">
        <v>21.139935000000001</v>
      </c>
      <c r="S13">
        <v>13.319829</v>
      </c>
      <c r="T13">
        <v>0</v>
      </c>
      <c r="U13">
        <v>338.05208199999998</v>
      </c>
      <c r="V13">
        <v>1.9374</v>
      </c>
      <c r="W13">
        <v>12.5931</v>
      </c>
      <c r="X13">
        <v>46.497599999999998</v>
      </c>
      <c r="Y13">
        <v>0</v>
      </c>
      <c r="Z13">
        <v>6.3486659999999997</v>
      </c>
      <c r="AA13">
        <v>0</v>
      </c>
      <c r="AB13">
        <v>12.757818</v>
      </c>
      <c r="AC13">
        <v>9.374924</v>
      </c>
      <c r="AD13">
        <v>35.400312</v>
      </c>
      <c r="AE13">
        <v>29.828209999999999</v>
      </c>
      <c r="AF13">
        <v>6.2083979999999999</v>
      </c>
      <c r="AG13">
        <v>39.106805999999999</v>
      </c>
      <c r="AH13">
        <v>36.694355999999999</v>
      </c>
      <c r="AI13">
        <v>0</v>
      </c>
      <c r="AJ13">
        <v>0</v>
      </c>
      <c r="AK13">
        <v>49.171211999999997</v>
      </c>
      <c r="AL13">
        <v>22.512588000000001</v>
      </c>
      <c r="AM13">
        <v>5.1134570000000004</v>
      </c>
      <c r="AN13">
        <v>0.74124900000000005</v>
      </c>
      <c r="AO13">
        <v>28.194982</v>
      </c>
      <c r="AP13">
        <v>0</v>
      </c>
      <c r="AQ13">
        <v>0</v>
      </c>
      <c r="AR13">
        <v>4.2777789999999998</v>
      </c>
      <c r="AS13">
        <v>10.164142999999999</v>
      </c>
      <c r="AT13">
        <v>12.345654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60.05</v>
      </c>
      <c r="BA13">
        <f t="shared" si="1"/>
        <v>1537.9734419999997</v>
      </c>
      <c r="BD13">
        <v>0</v>
      </c>
      <c r="BE13">
        <v>8.4</v>
      </c>
      <c r="BF13">
        <v>3.74</v>
      </c>
      <c r="BG13">
        <v>0</v>
      </c>
      <c r="BH13">
        <v>6.72</v>
      </c>
      <c r="BI13">
        <v>7.89</v>
      </c>
      <c r="BJ13">
        <v>4.1100000000000003</v>
      </c>
      <c r="BK13">
        <v>3.11</v>
      </c>
      <c r="BL13">
        <v>1.03</v>
      </c>
      <c r="BM13">
        <v>0</v>
      </c>
      <c r="BN13">
        <v>0</v>
      </c>
      <c r="BO13">
        <v>15.91</v>
      </c>
      <c r="BP13">
        <v>4.32</v>
      </c>
      <c r="BQ13">
        <v>0</v>
      </c>
      <c r="BR13">
        <v>4.37</v>
      </c>
      <c r="BS13">
        <v>0.45</v>
      </c>
      <c r="BT13">
        <v>0</v>
      </c>
      <c r="BU13">
        <v>0</v>
      </c>
      <c r="BV13">
        <v>0</v>
      </c>
      <c r="BW13">
        <f t="shared" si="2"/>
        <v>60.05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113.960205</v>
      </c>
      <c r="L14">
        <v>337.74730299999999</v>
      </c>
      <c r="M14">
        <v>42.583120999999998</v>
      </c>
      <c r="N14">
        <v>78.704260000000005</v>
      </c>
      <c r="O14">
        <v>63.612527999999998</v>
      </c>
      <c r="P14">
        <v>99.533924999999996</v>
      </c>
      <c r="Q14">
        <v>0</v>
      </c>
      <c r="R14">
        <v>21.139935000000001</v>
      </c>
      <c r="S14">
        <v>13.319829</v>
      </c>
      <c r="T14">
        <v>0</v>
      </c>
      <c r="U14">
        <v>338.05208199999998</v>
      </c>
      <c r="V14">
        <v>1.9374</v>
      </c>
      <c r="W14">
        <v>12.5931</v>
      </c>
      <c r="X14">
        <v>46.497599999999998</v>
      </c>
      <c r="Y14">
        <v>0</v>
      </c>
      <c r="Z14">
        <v>6.3486659999999997</v>
      </c>
      <c r="AA14">
        <v>0</v>
      </c>
      <c r="AB14">
        <v>12.757818</v>
      </c>
      <c r="AC14">
        <v>9.374924</v>
      </c>
      <c r="AD14">
        <v>35.400312</v>
      </c>
      <c r="AE14">
        <v>29.828209999999999</v>
      </c>
      <c r="AF14">
        <v>6.2083979999999999</v>
      </c>
      <c r="AG14">
        <v>39.106805999999999</v>
      </c>
      <c r="AH14">
        <v>36.694355999999999</v>
      </c>
      <c r="AI14">
        <v>0</v>
      </c>
      <c r="AJ14">
        <v>0</v>
      </c>
      <c r="AK14">
        <v>49.171211999999997</v>
      </c>
      <c r="AL14">
        <v>22.512588000000001</v>
      </c>
      <c r="AM14">
        <v>5.1134570000000004</v>
      </c>
      <c r="AN14">
        <v>0.74124900000000005</v>
      </c>
      <c r="AO14">
        <v>28.194982</v>
      </c>
      <c r="AP14">
        <v>0</v>
      </c>
      <c r="AQ14">
        <v>0</v>
      </c>
      <c r="AR14">
        <v>4.2777789999999998</v>
      </c>
      <c r="AS14">
        <v>5.2123809999999997</v>
      </c>
      <c r="AT14">
        <v>14.5274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60.05</v>
      </c>
      <c r="BA14">
        <f t="shared" si="1"/>
        <v>1535.2018259999998</v>
      </c>
      <c r="BD14">
        <v>0</v>
      </c>
      <c r="BE14">
        <v>8.4</v>
      </c>
      <c r="BF14">
        <v>3.74</v>
      </c>
      <c r="BG14">
        <v>0</v>
      </c>
      <c r="BH14">
        <v>6.72</v>
      </c>
      <c r="BI14">
        <v>7.89</v>
      </c>
      <c r="BJ14">
        <v>4.1100000000000003</v>
      </c>
      <c r="BK14">
        <v>3.11</v>
      </c>
      <c r="BL14">
        <v>1.03</v>
      </c>
      <c r="BM14">
        <v>0</v>
      </c>
      <c r="BN14">
        <v>0</v>
      </c>
      <c r="BO14">
        <v>15.91</v>
      </c>
      <c r="BP14">
        <v>4.32</v>
      </c>
      <c r="BQ14">
        <v>0</v>
      </c>
      <c r="BR14">
        <v>4.37</v>
      </c>
      <c r="BS14">
        <v>0.45</v>
      </c>
      <c r="BT14">
        <v>0</v>
      </c>
      <c r="BU14">
        <v>0</v>
      </c>
      <c r="BV14">
        <v>0</v>
      </c>
      <c r="BW14">
        <f t="shared" si="2"/>
        <v>60.05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113.961805</v>
      </c>
      <c r="L15">
        <v>337.74730299999999</v>
      </c>
      <c r="M15">
        <v>43.599649999999997</v>
      </c>
      <c r="N15">
        <v>78.704260000000005</v>
      </c>
      <c r="O15">
        <v>63.612527999999998</v>
      </c>
      <c r="P15">
        <v>99.533924999999996</v>
      </c>
      <c r="Q15">
        <v>0</v>
      </c>
      <c r="R15">
        <v>21.139935000000001</v>
      </c>
      <c r="S15">
        <v>13.319829</v>
      </c>
      <c r="T15">
        <v>0</v>
      </c>
      <c r="U15">
        <v>338.05208199999998</v>
      </c>
      <c r="V15">
        <v>1.9374</v>
      </c>
      <c r="W15">
        <v>12.5931</v>
      </c>
      <c r="X15">
        <v>46.497599999999998</v>
      </c>
      <c r="Y15">
        <v>0</v>
      </c>
      <c r="Z15">
        <v>6.3486659999999997</v>
      </c>
      <c r="AA15">
        <v>0</v>
      </c>
      <c r="AB15">
        <v>12.757818</v>
      </c>
      <c r="AC15">
        <v>9.374924</v>
      </c>
      <c r="AD15">
        <v>35.400312</v>
      </c>
      <c r="AE15">
        <v>29.828209999999999</v>
      </c>
      <c r="AF15">
        <v>6.2083979999999999</v>
      </c>
      <c r="AG15">
        <v>39.106805999999999</v>
      </c>
      <c r="AH15">
        <v>36.694355999999999</v>
      </c>
      <c r="AI15">
        <v>0</v>
      </c>
      <c r="AJ15">
        <v>0</v>
      </c>
      <c r="AK15">
        <v>49.171211999999997</v>
      </c>
      <c r="AL15">
        <v>22.512588000000001</v>
      </c>
      <c r="AM15">
        <v>5.1134570000000004</v>
      </c>
      <c r="AN15">
        <v>0.75978000000000001</v>
      </c>
      <c r="AO15">
        <v>28.194982</v>
      </c>
      <c r="AP15">
        <v>0</v>
      </c>
      <c r="AQ15">
        <v>0</v>
      </c>
      <c r="AR15">
        <v>4.2777789999999998</v>
      </c>
      <c r="AS15">
        <v>5.2123809999999997</v>
      </c>
      <c r="AT15">
        <v>13.968869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60.17</v>
      </c>
      <c r="BA15">
        <f t="shared" si="1"/>
        <v>1535.7999550000002</v>
      </c>
      <c r="BD15">
        <v>0</v>
      </c>
      <c r="BE15">
        <v>8.4</v>
      </c>
      <c r="BF15">
        <v>3.86</v>
      </c>
      <c r="BG15">
        <v>0</v>
      </c>
      <c r="BH15">
        <v>6.72</v>
      </c>
      <c r="BI15">
        <v>7.89</v>
      </c>
      <c r="BJ15">
        <v>4.1100000000000003</v>
      </c>
      <c r="BK15">
        <v>3.11</v>
      </c>
      <c r="BL15">
        <v>1.03</v>
      </c>
      <c r="BM15">
        <v>0</v>
      </c>
      <c r="BN15">
        <v>0</v>
      </c>
      <c r="BO15">
        <v>15.91</v>
      </c>
      <c r="BP15">
        <v>4.32</v>
      </c>
      <c r="BQ15">
        <v>0</v>
      </c>
      <c r="BR15">
        <v>4.37</v>
      </c>
      <c r="BS15">
        <v>0.45</v>
      </c>
      <c r="BT15">
        <v>0</v>
      </c>
      <c r="BU15">
        <v>0</v>
      </c>
      <c r="BV15">
        <v>0</v>
      </c>
      <c r="BW15">
        <f t="shared" si="2"/>
        <v>60.17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113.960205</v>
      </c>
      <c r="L16">
        <v>337.74730299999999</v>
      </c>
      <c r="M16">
        <v>43.599649999999997</v>
      </c>
      <c r="N16">
        <v>78.704260000000005</v>
      </c>
      <c r="O16">
        <v>63.612527999999998</v>
      </c>
      <c r="P16">
        <v>99.533924999999996</v>
      </c>
      <c r="Q16">
        <v>0</v>
      </c>
      <c r="R16">
        <v>21.139935000000001</v>
      </c>
      <c r="S16">
        <v>13.319829</v>
      </c>
      <c r="T16">
        <v>0</v>
      </c>
      <c r="U16">
        <v>338.05208199999998</v>
      </c>
      <c r="V16">
        <v>1.9374</v>
      </c>
      <c r="W16">
        <v>12.5931</v>
      </c>
      <c r="X16">
        <v>46.497599999999998</v>
      </c>
      <c r="Y16">
        <v>0</v>
      </c>
      <c r="Z16">
        <v>6.3486659999999997</v>
      </c>
      <c r="AA16">
        <v>0</v>
      </c>
      <c r="AB16">
        <v>12.757818</v>
      </c>
      <c r="AC16">
        <v>9.374924</v>
      </c>
      <c r="AD16">
        <v>35.400312</v>
      </c>
      <c r="AE16">
        <v>29.828209999999999</v>
      </c>
      <c r="AF16">
        <v>6.2083979999999999</v>
      </c>
      <c r="AG16">
        <v>39.106805999999999</v>
      </c>
      <c r="AH16">
        <v>36.694355999999999</v>
      </c>
      <c r="AI16">
        <v>0</v>
      </c>
      <c r="AJ16">
        <v>0</v>
      </c>
      <c r="AK16">
        <v>49.171211999999997</v>
      </c>
      <c r="AL16">
        <v>22.512588000000001</v>
      </c>
      <c r="AM16">
        <v>5.1134570000000004</v>
      </c>
      <c r="AN16">
        <v>0.75978000000000001</v>
      </c>
      <c r="AO16">
        <v>28.194982</v>
      </c>
      <c r="AP16">
        <v>0</v>
      </c>
      <c r="AQ16">
        <v>0</v>
      </c>
      <c r="AR16">
        <v>4.2777789999999998</v>
      </c>
      <c r="AS16">
        <v>5.2123809999999997</v>
      </c>
      <c r="AT16">
        <v>10.321643999999999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60.17</v>
      </c>
      <c r="BA16">
        <f t="shared" si="1"/>
        <v>1532.1511300000002</v>
      </c>
      <c r="BD16">
        <v>0</v>
      </c>
      <c r="BE16">
        <v>8.4</v>
      </c>
      <c r="BF16">
        <v>3.86</v>
      </c>
      <c r="BG16">
        <v>0</v>
      </c>
      <c r="BH16">
        <v>6.72</v>
      </c>
      <c r="BI16">
        <v>7.89</v>
      </c>
      <c r="BJ16">
        <v>4.1100000000000003</v>
      </c>
      <c r="BK16">
        <v>3.11</v>
      </c>
      <c r="BL16">
        <v>1.03</v>
      </c>
      <c r="BM16">
        <v>0</v>
      </c>
      <c r="BN16">
        <v>0</v>
      </c>
      <c r="BO16">
        <v>15.91</v>
      </c>
      <c r="BP16">
        <v>4.32</v>
      </c>
      <c r="BQ16">
        <v>0</v>
      </c>
      <c r="BR16">
        <v>4.37</v>
      </c>
      <c r="BS16">
        <v>0.45</v>
      </c>
      <c r="BT16">
        <v>0</v>
      </c>
      <c r="BU16">
        <v>0</v>
      </c>
      <c r="BV16">
        <v>0</v>
      </c>
      <c r="BW16">
        <f t="shared" si="2"/>
        <v>60.17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114.177076</v>
      </c>
      <c r="L17">
        <v>337.74730299999999</v>
      </c>
      <c r="M17">
        <v>42.583120999999998</v>
      </c>
      <c r="N17">
        <v>78.704260000000005</v>
      </c>
      <c r="O17">
        <v>119.79489100000001</v>
      </c>
      <c r="P17">
        <v>99.533924999999996</v>
      </c>
      <c r="Q17">
        <v>0</v>
      </c>
      <c r="R17">
        <v>21.139935000000001</v>
      </c>
      <c r="S17">
        <v>13.319829</v>
      </c>
      <c r="T17">
        <v>0</v>
      </c>
      <c r="U17">
        <v>338.05208199999998</v>
      </c>
      <c r="V17">
        <v>1.9374</v>
      </c>
      <c r="W17">
        <v>12.5931</v>
      </c>
      <c r="X17">
        <v>46.497599999999998</v>
      </c>
      <c r="Y17">
        <v>0</v>
      </c>
      <c r="Z17">
        <v>6.3486659999999997</v>
      </c>
      <c r="AA17">
        <v>0</v>
      </c>
      <c r="AB17">
        <v>12.757818</v>
      </c>
      <c r="AC17">
        <v>9.374924</v>
      </c>
      <c r="AD17">
        <v>35.400312</v>
      </c>
      <c r="AE17">
        <v>29.828209999999999</v>
      </c>
      <c r="AF17">
        <v>6.2083979999999999</v>
      </c>
      <c r="AG17">
        <v>39.106805999999999</v>
      </c>
      <c r="AH17">
        <v>36.694355999999999</v>
      </c>
      <c r="AI17">
        <v>0</v>
      </c>
      <c r="AJ17">
        <v>0</v>
      </c>
      <c r="AK17">
        <v>49.171211999999997</v>
      </c>
      <c r="AL17">
        <v>22.512588000000001</v>
      </c>
      <c r="AM17">
        <v>5.1134570000000004</v>
      </c>
      <c r="AN17">
        <v>0.75978000000000001</v>
      </c>
      <c r="AO17">
        <v>28.194982</v>
      </c>
      <c r="AP17">
        <v>0</v>
      </c>
      <c r="AQ17">
        <v>0</v>
      </c>
      <c r="AR17">
        <v>4.2777789999999998</v>
      </c>
      <c r="AS17">
        <v>5.2123809999999997</v>
      </c>
      <c r="AT17">
        <v>14.5274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60.17</v>
      </c>
      <c r="BA17">
        <f t="shared" si="1"/>
        <v>1591.739591</v>
      </c>
      <c r="BD17">
        <v>0</v>
      </c>
      <c r="BE17">
        <v>8.4</v>
      </c>
      <c r="BF17">
        <v>3.86</v>
      </c>
      <c r="BG17">
        <v>0</v>
      </c>
      <c r="BH17">
        <v>6.72</v>
      </c>
      <c r="BI17">
        <v>7.89</v>
      </c>
      <c r="BJ17">
        <v>4.1100000000000003</v>
      </c>
      <c r="BK17">
        <v>3.11</v>
      </c>
      <c r="BL17">
        <v>1.03</v>
      </c>
      <c r="BM17">
        <v>0</v>
      </c>
      <c r="BN17">
        <v>0</v>
      </c>
      <c r="BO17">
        <v>15.91</v>
      </c>
      <c r="BP17">
        <v>4.32</v>
      </c>
      <c r="BQ17">
        <v>0</v>
      </c>
      <c r="BR17">
        <v>4.37</v>
      </c>
      <c r="BS17">
        <v>0.45</v>
      </c>
      <c r="BT17">
        <v>0</v>
      </c>
      <c r="BU17">
        <v>0</v>
      </c>
      <c r="BV17">
        <v>0</v>
      </c>
      <c r="BW17">
        <f t="shared" si="2"/>
        <v>60.17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114.175848</v>
      </c>
      <c r="L18">
        <v>337.74730299999999</v>
      </c>
      <c r="M18">
        <v>42.583120999999998</v>
      </c>
      <c r="N18">
        <v>78.704260000000005</v>
      </c>
      <c r="O18">
        <v>119.79489100000001</v>
      </c>
      <c r="P18">
        <v>99.533924999999996</v>
      </c>
      <c r="Q18">
        <v>0</v>
      </c>
      <c r="R18">
        <v>21.139935000000001</v>
      </c>
      <c r="S18">
        <v>13.319829</v>
      </c>
      <c r="T18">
        <v>0</v>
      </c>
      <c r="U18">
        <v>338.05208199999998</v>
      </c>
      <c r="V18">
        <v>1.9374</v>
      </c>
      <c r="W18">
        <v>12.5931</v>
      </c>
      <c r="X18">
        <v>46.497599999999998</v>
      </c>
      <c r="Y18">
        <v>0</v>
      </c>
      <c r="Z18">
        <v>6.3486659999999997</v>
      </c>
      <c r="AA18">
        <v>0</v>
      </c>
      <c r="AB18">
        <v>12.757818</v>
      </c>
      <c r="AC18">
        <v>9.374924</v>
      </c>
      <c r="AD18">
        <v>35.400312</v>
      </c>
      <c r="AE18">
        <v>29.828209999999999</v>
      </c>
      <c r="AF18">
        <v>6.2083979999999999</v>
      </c>
      <c r="AG18">
        <v>39.106805999999999</v>
      </c>
      <c r="AH18">
        <v>36.694355999999999</v>
      </c>
      <c r="AI18">
        <v>0</v>
      </c>
      <c r="AJ18">
        <v>0</v>
      </c>
      <c r="AK18">
        <v>49.171211999999997</v>
      </c>
      <c r="AL18">
        <v>22.512588000000001</v>
      </c>
      <c r="AM18">
        <v>5.1134570000000004</v>
      </c>
      <c r="AN18">
        <v>0.75978000000000001</v>
      </c>
      <c r="AO18">
        <v>28.194982</v>
      </c>
      <c r="AP18">
        <v>0</v>
      </c>
      <c r="AQ18">
        <v>0</v>
      </c>
      <c r="AR18">
        <v>4.2777789999999998</v>
      </c>
      <c r="AS18">
        <v>5.2123809999999997</v>
      </c>
      <c r="AT18">
        <v>14.5274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60.17</v>
      </c>
      <c r="BA18">
        <f t="shared" si="1"/>
        <v>1591.7383629999999</v>
      </c>
      <c r="BD18">
        <v>0</v>
      </c>
      <c r="BE18">
        <v>8.4</v>
      </c>
      <c r="BF18">
        <v>3.86</v>
      </c>
      <c r="BG18">
        <v>0</v>
      </c>
      <c r="BH18">
        <v>6.72</v>
      </c>
      <c r="BI18">
        <v>7.89</v>
      </c>
      <c r="BJ18">
        <v>4.1100000000000003</v>
      </c>
      <c r="BK18">
        <v>3.11</v>
      </c>
      <c r="BL18">
        <v>1.03</v>
      </c>
      <c r="BM18">
        <v>0</v>
      </c>
      <c r="BN18">
        <v>0</v>
      </c>
      <c r="BO18">
        <v>15.91</v>
      </c>
      <c r="BP18">
        <v>4.32</v>
      </c>
      <c r="BQ18">
        <v>0</v>
      </c>
      <c r="BR18">
        <v>4.37</v>
      </c>
      <c r="BS18">
        <v>0.45</v>
      </c>
      <c r="BT18">
        <v>0</v>
      </c>
      <c r="BU18">
        <v>0</v>
      </c>
      <c r="BV18">
        <v>0</v>
      </c>
      <c r="BW18">
        <f t="shared" si="2"/>
        <v>60.17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114.177076</v>
      </c>
      <c r="L19">
        <v>337.74730299999999</v>
      </c>
      <c r="M19">
        <v>42.583120999999998</v>
      </c>
      <c r="N19">
        <v>78.704260000000005</v>
      </c>
      <c r="O19">
        <v>119.79489100000001</v>
      </c>
      <c r="P19">
        <v>99.533924999999996</v>
      </c>
      <c r="Q19">
        <v>0</v>
      </c>
      <c r="R19">
        <v>21.139935000000001</v>
      </c>
      <c r="S19">
        <v>13.319829</v>
      </c>
      <c r="T19">
        <v>0</v>
      </c>
      <c r="U19">
        <v>338.05208199999998</v>
      </c>
      <c r="V19">
        <v>1.9374</v>
      </c>
      <c r="W19">
        <v>12.5931</v>
      </c>
      <c r="X19">
        <v>46.497599999999998</v>
      </c>
      <c r="Y19">
        <v>0</v>
      </c>
      <c r="Z19">
        <v>6.3486659999999997</v>
      </c>
      <c r="AA19">
        <v>0</v>
      </c>
      <c r="AB19">
        <v>12.757818</v>
      </c>
      <c r="AC19">
        <v>9.374924</v>
      </c>
      <c r="AD19">
        <v>35.400312</v>
      </c>
      <c r="AE19">
        <v>29.828209999999999</v>
      </c>
      <c r="AF19">
        <v>6.2083979999999999</v>
      </c>
      <c r="AG19">
        <v>39.106805999999999</v>
      </c>
      <c r="AH19">
        <v>36.694355999999999</v>
      </c>
      <c r="AI19">
        <v>0</v>
      </c>
      <c r="AJ19">
        <v>0</v>
      </c>
      <c r="AK19">
        <v>49.171211999999997</v>
      </c>
      <c r="AL19">
        <v>22.512588000000001</v>
      </c>
      <c r="AM19">
        <v>5.1134570000000004</v>
      </c>
      <c r="AN19">
        <v>0.75978000000000001</v>
      </c>
      <c r="AO19">
        <v>28.194982</v>
      </c>
      <c r="AP19">
        <v>0</v>
      </c>
      <c r="AQ19">
        <v>0</v>
      </c>
      <c r="AR19">
        <v>7.4861139999999997</v>
      </c>
      <c r="AS19">
        <v>5.2123809999999997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60.22</v>
      </c>
      <c r="BA19">
        <f t="shared" si="1"/>
        <v>1594.997926</v>
      </c>
      <c r="BD19">
        <v>0.05</v>
      </c>
      <c r="BE19">
        <v>8.4</v>
      </c>
      <c r="BF19">
        <v>3.86</v>
      </c>
      <c r="BG19">
        <v>0</v>
      </c>
      <c r="BH19">
        <v>6.72</v>
      </c>
      <c r="BI19">
        <v>7.89</v>
      </c>
      <c r="BJ19">
        <v>4.1100000000000003</v>
      </c>
      <c r="BK19">
        <v>3.11</v>
      </c>
      <c r="BL19">
        <v>1.03</v>
      </c>
      <c r="BM19">
        <v>0</v>
      </c>
      <c r="BN19">
        <v>0</v>
      </c>
      <c r="BO19">
        <v>15.91</v>
      </c>
      <c r="BP19">
        <v>4.32</v>
      </c>
      <c r="BQ19">
        <v>0</v>
      </c>
      <c r="BR19">
        <v>4.37</v>
      </c>
      <c r="BS19">
        <v>0.45</v>
      </c>
      <c r="BT19">
        <v>0</v>
      </c>
      <c r="BU19">
        <v>0</v>
      </c>
      <c r="BV19">
        <v>0</v>
      </c>
      <c r="BW19">
        <f t="shared" si="2"/>
        <v>60.22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114.175848</v>
      </c>
      <c r="L20">
        <v>337.74730299999999</v>
      </c>
      <c r="M20">
        <v>42.583120999999998</v>
      </c>
      <c r="N20">
        <v>78.704260000000005</v>
      </c>
      <c r="O20">
        <v>119.79489100000001</v>
      </c>
      <c r="P20">
        <v>99.533924999999996</v>
      </c>
      <c r="Q20">
        <v>0</v>
      </c>
      <c r="R20">
        <v>21.139935000000001</v>
      </c>
      <c r="S20">
        <v>13.319829</v>
      </c>
      <c r="T20">
        <v>0</v>
      </c>
      <c r="U20">
        <v>338.05208199999998</v>
      </c>
      <c r="V20">
        <v>1.9374</v>
      </c>
      <c r="W20">
        <v>12.5931</v>
      </c>
      <c r="X20">
        <v>46.497599999999998</v>
      </c>
      <c r="Y20">
        <v>0</v>
      </c>
      <c r="Z20">
        <v>6.3486659999999997</v>
      </c>
      <c r="AA20">
        <v>0</v>
      </c>
      <c r="AB20">
        <v>12.757818</v>
      </c>
      <c r="AC20">
        <v>9.374924</v>
      </c>
      <c r="AD20">
        <v>35.400312</v>
      </c>
      <c r="AE20">
        <v>29.828209999999999</v>
      </c>
      <c r="AF20">
        <v>6.2083979999999999</v>
      </c>
      <c r="AG20">
        <v>39.106805999999999</v>
      </c>
      <c r="AH20">
        <v>36.694355999999999</v>
      </c>
      <c r="AI20">
        <v>0</v>
      </c>
      <c r="AJ20">
        <v>0</v>
      </c>
      <c r="AK20">
        <v>49.171211999999997</v>
      </c>
      <c r="AL20">
        <v>22.512588000000001</v>
      </c>
      <c r="AM20">
        <v>5.1134570000000004</v>
      </c>
      <c r="AN20">
        <v>0.75978000000000001</v>
      </c>
      <c r="AO20">
        <v>28.194982</v>
      </c>
      <c r="AP20">
        <v>0</v>
      </c>
      <c r="AQ20">
        <v>0</v>
      </c>
      <c r="AR20">
        <v>7.4861139999999997</v>
      </c>
      <c r="AS20">
        <v>5.2123809999999997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60.400000000000006</v>
      </c>
      <c r="BA20">
        <f t="shared" si="1"/>
        <v>1595.176698</v>
      </c>
      <c r="BD20">
        <v>0.23</v>
      </c>
      <c r="BE20">
        <v>8.4</v>
      </c>
      <c r="BF20">
        <v>3.86</v>
      </c>
      <c r="BG20">
        <v>0</v>
      </c>
      <c r="BH20">
        <v>6.72</v>
      </c>
      <c r="BI20">
        <v>7.89</v>
      </c>
      <c r="BJ20">
        <v>4.1100000000000003</v>
      </c>
      <c r="BK20">
        <v>3.11</v>
      </c>
      <c r="BL20">
        <v>1.03</v>
      </c>
      <c r="BM20">
        <v>0</v>
      </c>
      <c r="BN20">
        <v>0</v>
      </c>
      <c r="BO20">
        <v>15.91</v>
      </c>
      <c r="BP20">
        <v>4.32</v>
      </c>
      <c r="BQ20">
        <v>0</v>
      </c>
      <c r="BR20">
        <v>4.37</v>
      </c>
      <c r="BS20">
        <v>0.45</v>
      </c>
      <c r="BT20">
        <v>0</v>
      </c>
      <c r="BU20">
        <v>0</v>
      </c>
      <c r="BV20">
        <v>0</v>
      </c>
      <c r="BW20">
        <f t="shared" si="2"/>
        <v>60.400000000000006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114.177076</v>
      </c>
      <c r="L21">
        <v>337.74730299999999</v>
      </c>
      <c r="M21">
        <v>42.583120999999998</v>
      </c>
      <c r="N21">
        <v>78.704260000000005</v>
      </c>
      <c r="O21">
        <v>119.79489100000001</v>
      </c>
      <c r="P21">
        <v>99.533924999999996</v>
      </c>
      <c r="Q21">
        <v>0</v>
      </c>
      <c r="R21">
        <v>21.139935000000001</v>
      </c>
      <c r="S21">
        <v>13.319829</v>
      </c>
      <c r="T21">
        <v>0</v>
      </c>
      <c r="U21">
        <v>338.05208199999998</v>
      </c>
      <c r="V21">
        <v>1.9374</v>
      </c>
      <c r="W21">
        <v>12.5931</v>
      </c>
      <c r="X21">
        <v>46.497599999999998</v>
      </c>
      <c r="Y21">
        <v>0</v>
      </c>
      <c r="Z21">
        <v>6.3486659999999997</v>
      </c>
      <c r="AA21">
        <v>0</v>
      </c>
      <c r="AB21">
        <v>12.757818</v>
      </c>
      <c r="AC21">
        <v>9.374924</v>
      </c>
      <c r="AD21">
        <v>35.400312</v>
      </c>
      <c r="AE21">
        <v>29.828209999999999</v>
      </c>
      <c r="AF21">
        <v>6.2083979999999999</v>
      </c>
      <c r="AG21">
        <v>39.106805999999999</v>
      </c>
      <c r="AH21">
        <v>45.317529999999998</v>
      </c>
      <c r="AI21">
        <v>0</v>
      </c>
      <c r="AJ21">
        <v>0</v>
      </c>
      <c r="AK21">
        <v>49.171211999999997</v>
      </c>
      <c r="AL21">
        <v>22.512588000000001</v>
      </c>
      <c r="AM21">
        <v>5.1134570000000004</v>
      </c>
      <c r="AN21">
        <v>0.75978000000000001</v>
      </c>
      <c r="AO21">
        <v>28.194982</v>
      </c>
      <c r="AP21">
        <v>0</v>
      </c>
      <c r="AQ21">
        <v>0</v>
      </c>
      <c r="AR21">
        <v>7.4861139999999997</v>
      </c>
      <c r="AS21">
        <v>5.2123809999999997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59.94</v>
      </c>
      <c r="BA21">
        <f t="shared" si="1"/>
        <v>1603.3411000000001</v>
      </c>
      <c r="BD21">
        <v>0.23</v>
      </c>
      <c r="BE21">
        <v>8.4</v>
      </c>
      <c r="BF21">
        <v>3.4</v>
      </c>
      <c r="BG21">
        <v>0</v>
      </c>
      <c r="BH21">
        <v>6.72</v>
      </c>
      <c r="BI21">
        <v>7.89</v>
      </c>
      <c r="BJ21">
        <v>4.1100000000000003</v>
      </c>
      <c r="BK21">
        <v>3.11</v>
      </c>
      <c r="BL21">
        <v>1.03</v>
      </c>
      <c r="BM21">
        <v>0</v>
      </c>
      <c r="BN21">
        <v>0</v>
      </c>
      <c r="BO21">
        <v>15.91</v>
      </c>
      <c r="BP21">
        <v>4.32</v>
      </c>
      <c r="BQ21">
        <v>0</v>
      </c>
      <c r="BR21">
        <v>4.37</v>
      </c>
      <c r="BS21">
        <v>0.45</v>
      </c>
      <c r="BT21">
        <v>0</v>
      </c>
      <c r="BU21">
        <v>0</v>
      </c>
      <c r="BV21">
        <v>0</v>
      </c>
      <c r="BW21">
        <f t="shared" si="2"/>
        <v>59.94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114.175848</v>
      </c>
      <c r="L22">
        <v>337.74730299999999</v>
      </c>
      <c r="M22">
        <v>42.583120999999998</v>
      </c>
      <c r="N22">
        <v>78.704260000000005</v>
      </c>
      <c r="O22">
        <v>119.79489100000001</v>
      </c>
      <c r="P22">
        <v>99.533924999999996</v>
      </c>
      <c r="Q22">
        <v>0</v>
      </c>
      <c r="R22">
        <v>21.139935000000001</v>
      </c>
      <c r="S22">
        <v>13.319829</v>
      </c>
      <c r="T22">
        <v>0</v>
      </c>
      <c r="U22">
        <v>338.05208199999998</v>
      </c>
      <c r="V22">
        <v>1.9374</v>
      </c>
      <c r="W22">
        <v>12.5931</v>
      </c>
      <c r="X22">
        <v>46.497599999999998</v>
      </c>
      <c r="Y22">
        <v>0</v>
      </c>
      <c r="Z22">
        <v>6.3486659999999997</v>
      </c>
      <c r="AA22">
        <v>0</v>
      </c>
      <c r="AB22">
        <v>12.757818</v>
      </c>
      <c r="AC22">
        <v>9.374924</v>
      </c>
      <c r="AD22">
        <v>35.400312</v>
      </c>
      <c r="AE22">
        <v>29.828209999999999</v>
      </c>
      <c r="AF22">
        <v>6.2083979999999999</v>
      </c>
      <c r="AG22">
        <v>39.106805999999999</v>
      </c>
      <c r="AH22">
        <v>45.317529999999998</v>
      </c>
      <c r="AI22">
        <v>0</v>
      </c>
      <c r="AJ22">
        <v>0</v>
      </c>
      <c r="AK22">
        <v>49.171211999999997</v>
      </c>
      <c r="AL22">
        <v>22.512588000000001</v>
      </c>
      <c r="AM22">
        <v>5.1134570000000004</v>
      </c>
      <c r="AN22">
        <v>0.75978000000000001</v>
      </c>
      <c r="AO22">
        <v>28.194982</v>
      </c>
      <c r="AP22">
        <v>0</v>
      </c>
      <c r="AQ22">
        <v>16.355530999999999</v>
      </c>
      <c r="AR22">
        <v>7.4861139999999997</v>
      </c>
      <c r="AS22">
        <v>5.2123809999999997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60.600000000000009</v>
      </c>
      <c r="BA22">
        <f t="shared" si="1"/>
        <v>1620.3554029999998</v>
      </c>
      <c r="BD22">
        <v>0.43</v>
      </c>
      <c r="BE22">
        <v>8.4</v>
      </c>
      <c r="BF22">
        <v>3.86</v>
      </c>
      <c r="BG22">
        <v>0</v>
      </c>
      <c r="BH22">
        <v>6.72</v>
      </c>
      <c r="BI22">
        <v>7.89</v>
      </c>
      <c r="BJ22">
        <v>4.1100000000000003</v>
      </c>
      <c r="BK22">
        <v>3.11</v>
      </c>
      <c r="BL22">
        <v>1.03</v>
      </c>
      <c r="BM22">
        <v>0</v>
      </c>
      <c r="BN22">
        <v>0</v>
      </c>
      <c r="BO22">
        <v>15.91</v>
      </c>
      <c r="BP22">
        <v>4.32</v>
      </c>
      <c r="BQ22">
        <v>0</v>
      </c>
      <c r="BR22">
        <v>4.37</v>
      </c>
      <c r="BS22">
        <v>0.45</v>
      </c>
      <c r="BT22">
        <v>0</v>
      </c>
      <c r="BU22">
        <v>0</v>
      </c>
      <c r="BV22">
        <v>0</v>
      </c>
      <c r="BW22">
        <f t="shared" si="2"/>
        <v>60.600000000000009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111.74687299999999</v>
      </c>
      <c r="L23">
        <v>337.74730299999999</v>
      </c>
      <c r="M23">
        <v>89.120400000000004</v>
      </c>
      <c r="N23">
        <v>114.427688</v>
      </c>
      <c r="O23">
        <v>119.79489100000001</v>
      </c>
      <c r="P23">
        <v>99.533924999999996</v>
      </c>
      <c r="Q23">
        <v>0</v>
      </c>
      <c r="R23">
        <v>17.194761</v>
      </c>
      <c r="S23">
        <v>10.770913999999999</v>
      </c>
      <c r="T23">
        <v>0</v>
      </c>
      <c r="U23">
        <v>338.05208199999998</v>
      </c>
      <c r="V23">
        <v>1.9374</v>
      </c>
      <c r="W23">
        <v>12.5931</v>
      </c>
      <c r="X23">
        <v>75.558599999999998</v>
      </c>
      <c r="Y23">
        <v>0</v>
      </c>
      <c r="Z23">
        <v>6.3486659999999997</v>
      </c>
      <c r="AA23">
        <v>0</v>
      </c>
      <c r="AB23">
        <v>11.621494</v>
      </c>
      <c r="AC23">
        <v>9.374924</v>
      </c>
      <c r="AD23">
        <v>35.400312</v>
      </c>
      <c r="AE23">
        <v>29.828209999999999</v>
      </c>
      <c r="AF23">
        <v>6.2083979999999999</v>
      </c>
      <c r="AG23">
        <v>39.106805999999999</v>
      </c>
      <c r="AH23">
        <v>45.317529999999998</v>
      </c>
      <c r="AI23">
        <v>0</v>
      </c>
      <c r="AJ23">
        <v>0</v>
      </c>
      <c r="AK23">
        <v>49.171211999999997</v>
      </c>
      <c r="AL23">
        <v>22.512588000000001</v>
      </c>
      <c r="AM23">
        <v>5.1134570000000004</v>
      </c>
      <c r="AN23">
        <v>0.75978000000000001</v>
      </c>
      <c r="AO23">
        <v>28.194982</v>
      </c>
      <c r="AP23">
        <v>0</v>
      </c>
      <c r="AQ23">
        <v>30.147881000000002</v>
      </c>
      <c r="AR23">
        <v>7.4861139999999997</v>
      </c>
      <c r="AS23">
        <v>5.2123809999999997</v>
      </c>
      <c r="AT23">
        <v>14.5274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58.3</v>
      </c>
      <c r="BA23">
        <f t="shared" si="1"/>
        <v>1733.1100719999999</v>
      </c>
      <c r="BD23">
        <v>0.62</v>
      </c>
      <c r="BE23">
        <v>8.4</v>
      </c>
      <c r="BF23">
        <v>1.37</v>
      </c>
      <c r="BG23">
        <v>0</v>
      </c>
      <c r="BH23">
        <v>6.72</v>
      </c>
      <c r="BI23">
        <v>7.89</v>
      </c>
      <c r="BJ23">
        <v>4.1100000000000003</v>
      </c>
      <c r="BK23">
        <v>3.11</v>
      </c>
      <c r="BL23">
        <v>1.03</v>
      </c>
      <c r="BM23">
        <v>0</v>
      </c>
      <c r="BN23">
        <v>0</v>
      </c>
      <c r="BO23">
        <v>15.91</v>
      </c>
      <c r="BP23">
        <v>4.32</v>
      </c>
      <c r="BQ23">
        <v>0</v>
      </c>
      <c r="BR23">
        <v>4.37</v>
      </c>
      <c r="BS23">
        <v>0.45</v>
      </c>
      <c r="BT23">
        <v>0</v>
      </c>
      <c r="BU23">
        <v>0</v>
      </c>
      <c r="BV23">
        <v>0</v>
      </c>
      <c r="BW23">
        <f t="shared" si="2"/>
        <v>58.3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111.73921199999999</v>
      </c>
      <c r="L24">
        <v>337.74730299999999</v>
      </c>
      <c r="M24">
        <v>89.120400000000004</v>
      </c>
      <c r="N24">
        <v>114.427688</v>
      </c>
      <c r="O24">
        <v>119.79489100000001</v>
      </c>
      <c r="P24">
        <v>99.533924999999996</v>
      </c>
      <c r="Q24">
        <v>0</v>
      </c>
      <c r="R24">
        <v>17.194761</v>
      </c>
      <c r="S24">
        <v>10.770913999999999</v>
      </c>
      <c r="T24">
        <v>0</v>
      </c>
      <c r="U24">
        <v>338.05208199999998</v>
      </c>
      <c r="V24">
        <v>10.757026</v>
      </c>
      <c r="W24">
        <v>12.5931</v>
      </c>
      <c r="X24">
        <v>94.729947999999993</v>
      </c>
      <c r="Y24">
        <v>0</v>
      </c>
      <c r="Z24">
        <v>6.3486659999999997</v>
      </c>
      <c r="AA24">
        <v>0</v>
      </c>
      <c r="AB24">
        <v>11.621494</v>
      </c>
      <c r="AC24">
        <v>9.374924</v>
      </c>
      <c r="AD24">
        <v>35.400312</v>
      </c>
      <c r="AE24">
        <v>42.256630999999999</v>
      </c>
      <c r="AF24">
        <v>6.2083979999999999</v>
      </c>
      <c r="AG24">
        <v>39.106805999999999</v>
      </c>
      <c r="AH24">
        <v>45.317529999999998</v>
      </c>
      <c r="AI24">
        <v>3.0828880000000001</v>
      </c>
      <c r="AJ24">
        <v>0</v>
      </c>
      <c r="AK24">
        <v>49.171211999999997</v>
      </c>
      <c r="AL24">
        <v>22.512588000000001</v>
      </c>
      <c r="AM24">
        <v>5.1134570000000004</v>
      </c>
      <c r="AN24">
        <v>0.75978000000000001</v>
      </c>
      <c r="AO24">
        <v>28.194982</v>
      </c>
      <c r="AP24">
        <v>0</v>
      </c>
      <c r="AQ24">
        <v>30.147881000000002</v>
      </c>
      <c r="AR24">
        <v>7.4861139999999997</v>
      </c>
      <c r="AS24">
        <v>5.2123809999999997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58.3</v>
      </c>
      <c r="BA24">
        <f t="shared" si="1"/>
        <v>1776.6046939999999</v>
      </c>
      <c r="BD24">
        <v>0.62</v>
      </c>
      <c r="BE24">
        <v>8.4</v>
      </c>
      <c r="BF24">
        <v>1.37</v>
      </c>
      <c r="BG24">
        <v>0</v>
      </c>
      <c r="BH24">
        <v>6.72</v>
      </c>
      <c r="BI24">
        <v>7.89</v>
      </c>
      <c r="BJ24">
        <v>4.1100000000000003</v>
      </c>
      <c r="BK24">
        <v>3.11</v>
      </c>
      <c r="BL24">
        <v>1.03</v>
      </c>
      <c r="BM24">
        <v>0</v>
      </c>
      <c r="BN24">
        <v>0</v>
      </c>
      <c r="BO24">
        <v>15.91</v>
      </c>
      <c r="BP24">
        <v>4.32</v>
      </c>
      <c r="BQ24">
        <v>0</v>
      </c>
      <c r="BR24">
        <v>4.37</v>
      </c>
      <c r="BS24">
        <v>0.45</v>
      </c>
      <c r="BT24">
        <v>0</v>
      </c>
      <c r="BU24">
        <v>0</v>
      </c>
      <c r="BV24">
        <v>0</v>
      </c>
      <c r="BW24">
        <f t="shared" si="2"/>
        <v>58.3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111.74687299999999</v>
      </c>
      <c r="L25">
        <v>337.74730299999999</v>
      </c>
      <c r="M25">
        <v>89.120400000000004</v>
      </c>
      <c r="N25">
        <v>114.427688</v>
      </c>
      <c r="O25">
        <v>119.79489100000001</v>
      </c>
      <c r="P25">
        <v>99.533924999999996</v>
      </c>
      <c r="Q25">
        <v>0</v>
      </c>
      <c r="R25">
        <v>17.194761</v>
      </c>
      <c r="S25">
        <v>10.770913999999999</v>
      </c>
      <c r="T25">
        <v>0</v>
      </c>
      <c r="U25">
        <v>338.05208199999998</v>
      </c>
      <c r="V25">
        <v>10.757026</v>
      </c>
      <c r="W25">
        <v>12.5931</v>
      </c>
      <c r="X25">
        <v>94.729947999999993</v>
      </c>
      <c r="Y25">
        <v>0</v>
      </c>
      <c r="Z25">
        <v>6.3486659999999997</v>
      </c>
      <c r="AA25">
        <v>0</v>
      </c>
      <c r="AB25">
        <v>11.621494</v>
      </c>
      <c r="AC25">
        <v>9.374924</v>
      </c>
      <c r="AD25">
        <v>35.400312</v>
      </c>
      <c r="AE25">
        <v>42.256630999999999</v>
      </c>
      <c r="AF25">
        <v>6.2083979999999999</v>
      </c>
      <c r="AG25">
        <v>39.106805999999999</v>
      </c>
      <c r="AH25">
        <v>45.317529999999998</v>
      </c>
      <c r="AI25">
        <v>6.1657760000000001</v>
      </c>
      <c r="AJ25">
        <v>0</v>
      </c>
      <c r="AK25">
        <v>49.171211999999997</v>
      </c>
      <c r="AL25">
        <v>22.512588000000001</v>
      </c>
      <c r="AM25">
        <v>10.226915</v>
      </c>
      <c r="AN25">
        <v>0.75978000000000001</v>
      </c>
      <c r="AO25">
        <v>28.194982</v>
      </c>
      <c r="AP25">
        <v>0</v>
      </c>
      <c r="AQ25">
        <v>30.147881000000002</v>
      </c>
      <c r="AR25">
        <v>7.4861139999999997</v>
      </c>
      <c r="AS25">
        <v>5.2123809999999997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58.680000000000007</v>
      </c>
      <c r="BA25">
        <f t="shared" si="1"/>
        <v>1785.188701</v>
      </c>
      <c r="BD25">
        <v>1</v>
      </c>
      <c r="BE25">
        <v>8.4</v>
      </c>
      <c r="BF25">
        <v>1.37</v>
      </c>
      <c r="BG25">
        <v>0</v>
      </c>
      <c r="BH25">
        <v>6.72</v>
      </c>
      <c r="BI25">
        <v>7.89</v>
      </c>
      <c r="BJ25">
        <v>4.1100000000000003</v>
      </c>
      <c r="BK25">
        <v>3.11</v>
      </c>
      <c r="BL25">
        <v>1.03</v>
      </c>
      <c r="BM25">
        <v>0</v>
      </c>
      <c r="BN25">
        <v>0</v>
      </c>
      <c r="BO25">
        <v>15.91</v>
      </c>
      <c r="BP25">
        <v>4.32</v>
      </c>
      <c r="BQ25">
        <v>0</v>
      </c>
      <c r="BR25">
        <v>4.37</v>
      </c>
      <c r="BS25">
        <v>0.45</v>
      </c>
      <c r="BT25">
        <v>0</v>
      </c>
      <c r="BU25">
        <v>0</v>
      </c>
      <c r="BV25">
        <v>0</v>
      </c>
      <c r="BW25">
        <f t="shared" si="2"/>
        <v>58.680000000000007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111.73921199999999</v>
      </c>
      <c r="L26">
        <v>337.74730299999999</v>
      </c>
      <c r="M26">
        <v>89.120400000000004</v>
      </c>
      <c r="N26">
        <v>114.427688</v>
      </c>
      <c r="O26">
        <v>119.79489100000001</v>
      </c>
      <c r="P26">
        <v>99.533924999999996</v>
      </c>
      <c r="Q26">
        <v>0</v>
      </c>
      <c r="R26">
        <v>17.194761</v>
      </c>
      <c r="S26">
        <v>15.102517000000001</v>
      </c>
      <c r="T26">
        <v>0</v>
      </c>
      <c r="U26">
        <v>338.05208199999998</v>
      </c>
      <c r="V26">
        <v>10.757026</v>
      </c>
      <c r="W26">
        <v>27.490639999999999</v>
      </c>
      <c r="X26">
        <v>94.729947999999993</v>
      </c>
      <c r="Y26">
        <v>0</v>
      </c>
      <c r="Z26">
        <v>6.3486659999999997</v>
      </c>
      <c r="AA26">
        <v>0</v>
      </c>
      <c r="AB26">
        <v>11.621494</v>
      </c>
      <c r="AC26">
        <v>9.374924</v>
      </c>
      <c r="AD26">
        <v>35.400312</v>
      </c>
      <c r="AE26">
        <v>42.256630999999999</v>
      </c>
      <c r="AF26">
        <v>6.2083979999999999</v>
      </c>
      <c r="AG26">
        <v>39.106805999999999</v>
      </c>
      <c r="AH26">
        <v>45.317529999999998</v>
      </c>
      <c r="AI26">
        <v>14.797860999999999</v>
      </c>
      <c r="AJ26">
        <v>0</v>
      </c>
      <c r="AK26">
        <v>49.171211999999997</v>
      </c>
      <c r="AL26">
        <v>22.512588000000001</v>
      </c>
      <c r="AM26">
        <v>15.247400000000001</v>
      </c>
      <c r="AN26">
        <v>0.75978000000000001</v>
      </c>
      <c r="AO26">
        <v>28.194982</v>
      </c>
      <c r="AP26">
        <v>0</v>
      </c>
      <c r="AQ26">
        <v>28.683206999999999</v>
      </c>
      <c r="AR26">
        <v>7.4861139999999997</v>
      </c>
      <c r="AS26">
        <v>5.2123809999999997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59.010000000000005</v>
      </c>
      <c r="BA26">
        <f t="shared" si="1"/>
        <v>1816.928079</v>
      </c>
      <c r="BD26">
        <v>1.19</v>
      </c>
      <c r="BE26">
        <v>8.4</v>
      </c>
      <c r="BF26">
        <v>1.37</v>
      </c>
      <c r="BG26">
        <v>0</v>
      </c>
      <c r="BH26">
        <v>6.72</v>
      </c>
      <c r="BI26">
        <v>7.89</v>
      </c>
      <c r="BJ26">
        <v>4.1100000000000003</v>
      </c>
      <c r="BK26">
        <v>3.2</v>
      </c>
      <c r="BL26">
        <v>1.08</v>
      </c>
      <c r="BM26">
        <v>0</v>
      </c>
      <c r="BN26">
        <v>0</v>
      </c>
      <c r="BO26">
        <v>15.91</v>
      </c>
      <c r="BP26">
        <v>4.32</v>
      </c>
      <c r="BQ26">
        <v>0</v>
      </c>
      <c r="BR26">
        <v>4.37</v>
      </c>
      <c r="BS26">
        <v>0.45</v>
      </c>
      <c r="BT26">
        <v>0</v>
      </c>
      <c r="BU26">
        <v>0</v>
      </c>
      <c r="BV26">
        <v>0</v>
      </c>
      <c r="BW26">
        <f t="shared" si="2"/>
        <v>59.010000000000005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123.092709</v>
      </c>
      <c r="L27">
        <v>337.74730299999999</v>
      </c>
      <c r="M27">
        <v>89.120400000000004</v>
      </c>
      <c r="N27">
        <v>114.427688</v>
      </c>
      <c r="O27">
        <v>119.79489100000001</v>
      </c>
      <c r="P27">
        <v>99.533924999999996</v>
      </c>
      <c r="Q27">
        <v>0</v>
      </c>
      <c r="R27">
        <v>22.878466</v>
      </c>
      <c r="S27">
        <v>15.102517000000001</v>
      </c>
      <c r="T27">
        <v>0</v>
      </c>
      <c r="U27">
        <v>338.05208199999998</v>
      </c>
      <c r="V27">
        <v>10.757026</v>
      </c>
      <c r="W27">
        <v>27.490639999999999</v>
      </c>
      <c r="X27">
        <v>94.729947999999993</v>
      </c>
      <c r="Y27">
        <v>0</v>
      </c>
      <c r="Z27">
        <v>6.3486659999999997</v>
      </c>
      <c r="AA27">
        <v>0</v>
      </c>
      <c r="AB27">
        <v>11.621494</v>
      </c>
      <c r="AC27">
        <v>9.374924</v>
      </c>
      <c r="AD27">
        <v>35.400312</v>
      </c>
      <c r="AE27">
        <v>47.889192000000001</v>
      </c>
      <c r="AF27">
        <v>6.2083979999999999</v>
      </c>
      <c r="AG27">
        <v>39.106805999999999</v>
      </c>
      <c r="AH27">
        <v>45.317529999999998</v>
      </c>
      <c r="AI27">
        <v>47.353155999999998</v>
      </c>
      <c r="AJ27">
        <v>0</v>
      </c>
      <c r="AK27">
        <v>49.171211999999997</v>
      </c>
      <c r="AL27">
        <v>22.512588000000001</v>
      </c>
      <c r="AM27">
        <v>15.247400000000001</v>
      </c>
      <c r="AN27">
        <v>0.75978000000000001</v>
      </c>
      <c r="AO27">
        <v>28.194982</v>
      </c>
      <c r="AP27">
        <v>0</v>
      </c>
      <c r="AQ27">
        <v>28.683206999999999</v>
      </c>
      <c r="AR27">
        <v>7.4861139999999997</v>
      </c>
      <c r="AS27">
        <v>5.2123809999999997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59.099999999999994</v>
      </c>
      <c r="BA27">
        <f t="shared" si="1"/>
        <v>1872.2431369999999</v>
      </c>
      <c r="BD27">
        <v>1.57</v>
      </c>
      <c r="BE27">
        <v>8.4</v>
      </c>
      <c r="BF27">
        <v>1.37</v>
      </c>
      <c r="BG27">
        <v>0</v>
      </c>
      <c r="BH27">
        <v>6.72</v>
      </c>
      <c r="BI27">
        <v>7.89</v>
      </c>
      <c r="BJ27">
        <v>4.1100000000000003</v>
      </c>
      <c r="BK27">
        <v>2.91</v>
      </c>
      <c r="BL27">
        <v>1.08</v>
      </c>
      <c r="BM27">
        <v>0</v>
      </c>
      <c r="BN27">
        <v>0</v>
      </c>
      <c r="BO27">
        <v>15.91</v>
      </c>
      <c r="BP27">
        <v>4.32</v>
      </c>
      <c r="BQ27">
        <v>0</v>
      </c>
      <c r="BR27">
        <v>4.37</v>
      </c>
      <c r="BS27">
        <v>0.45</v>
      </c>
      <c r="BT27">
        <v>0</v>
      </c>
      <c r="BU27">
        <v>0</v>
      </c>
      <c r="BV27">
        <v>0</v>
      </c>
      <c r="BW27">
        <f t="shared" si="2"/>
        <v>59.099999999999994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118.985421</v>
      </c>
      <c r="L28">
        <v>337.74730299999999</v>
      </c>
      <c r="M28">
        <v>89.120400000000004</v>
      </c>
      <c r="N28">
        <v>114.427688</v>
      </c>
      <c r="O28">
        <v>119.79489100000001</v>
      </c>
      <c r="P28">
        <v>99.533924999999996</v>
      </c>
      <c r="Q28">
        <v>0</v>
      </c>
      <c r="R28">
        <v>22.878466</v>
      </c>
      <c r="S28">
        <v>15.102517000000001</v>
      </c>
      <c r="T28">
        <v>0</v>
      </c>
      <c r="U28">
        <v>338.05208199999998</v>
      </c>
      <c r="V28">
        <v>10.757026</v>
      </c>
      <c r="W28">
        <v>27.490639999999999</v>
      </c>
      <c r="X28">
        <v>94.729947999999993</v>
      </c>
      <c r="Y28">
        <v>0</v>
      </c>
      <c r="Z28">
        <v>6.3486659999999997</v>
      </c>
      <c r="AA28">
        <v>0</v>
      </c>
      <c r="AB28">
        <v>11.621494</v>
      </c>
      <c r="AC28">
        <v>9.374924</v>
      </c>
      <c r="AD28">
        <v>35.400312</v>
      </c>
      <c r="AE28">
        <v>47.889192000000001</v>
      </c>
      <c r="AF28">
        <v>6.2083979999999999</v>
      </c>
      <c r="AG28">
        <v>39.106805999999999</v>
      </c>
      <c r="AH28">
        <v>45.317529999999998</v>
      </c>
      <c r="AI28">
        <v>47.353155999999998</v>
      </c>
      <c r="AJ28">
        <v>0</v>
      </c>
      <c r="AK28">
        <v>49.171211999999997</v>
      </c>
      <c r="AL28">
        <v>22.512588000000001</v>
      </c>
      <c r="AM28">
        <v>15.247400000000001</v>
      </c>
      <c r="AN28">
        <v>0.75978000000000001</v>
      </c>
      <c r="AO28">
        <v>28.194982</v>
      </c>
      <c r="AP28">
        <v>0</v>
      </c>
      <c r="AQ28">
        <v>30.147881000000002</v>
      </c>
      <c r="AR28">
        <v>7.4861139999999997</v>
      </c>
      <c r="AS28">
        <v>5.2123809999999997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59.099999999999994</v>
      </c>
      <c r="BA28">
        <f t="shared" si="1"/>
        <v>1869.6005230000001</v>
      </c>
      <c r="BD28">
        <v>1.57</v>
      </c>
      <c r="BE28">
        <v>8.4</v>
      </c>
      <c r="BF28">
        <v>1.37</v>
      </c>
      <c r="BG28">
        <v>0</v>
      </c>
      <c r="BH28">
        <v>6.72</v>
      </c>
      <c r="BI28">
        <v>7.89</v>
      </c>
      <c r="BJ28">
        <v>4.1100000000000003</v>
      </c>
      <c r="BK28">
        <v>2.91</v>
      </c>
      <c r="BL28">
        <v>1.08</v>
      </c>
      <c r="BM28">
        <v>0</v>
      </c>
      <c r="BN28">
        <v>0</v>
      </c>
      <c r="BO28">
        <v>15.91</v>
      </c>
      <c r="BP28">
        <v>4.32</v>
      </c>
      <c r="BQ28">
        <v>0</v>
      </c>
      <c r="BR28">
        <v>4.37</v>
      </c>
      <c r="BS28">
        <v>0.45</v>
      </c>
      <c r="BT28">
        <v>0</v>
      </c>
      <c r="BU28">
        <v>0</v>
      </c>
      <c r="BV28">
        <v>0</v>
      </c>
      <c r="BW28">
        <f t="shared" si="2"/>
        <v>59.099999999999994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108.63050800000001</v>
      </c>
      <c r="L29">
        <v>337.74730299999999</v>
      </c>
      <c r="M29">
        <v>89.120400000000004</v>
      </c>
      <c r="N29">
        <v>114.427688</v>
      </c>
      <c r="O29">
        <v>119.79489100000001</v>
      </c>
      <c r="P29">
        <v>99.533924999999996</v>
      </c>
      <c r="Q29">
        <v>0</v>
      </c>
      <c r="R29">
        <v>22.878466</v>
      </c>
      <c r="S29">
        <v>15.102517000000001</v>
      </c>
      <c r="T29">
        <v>0</v>
      </c>
      <c r="U29">
        <v>338.05208199999998</v>
      </c>
      <c r="V29">
        <v>10.757026</v>
      </c>
      <c r="W29">
        <v>27.490639999999999</v>
      </c>
      <c r="X29">
        <v>94.729947999999993</v>
      </c>
      <c r="Y29">
        <v>0</v>
      </c>
      <c r="Z29">
        <v>6.3486659999999997</v>
      </c>
      <c r="AA29">
        <v>0</v>
      </c>
      <c r="AB29">
        <v>11.621494</v>
      </c>
      <c r="AC29">
        <v>9.374924</v>
      </c>
      <c r="AD29">
        <v>35.400312</v>
      </c>
      <c r="AE29">
        <v>47.889192000000001</v>
      </c>
      <c r="AF29">
        <v>6.2083979999999999</v>
      </c>
      <c r="AG29">
        <v>39.106805999999999</v>
      </c>
      <c r="AH29">
        <v>45.317529999999998</v>
      </c>
      <c r="AI29">
        <v>47.353155999999998</v>
      </c>
      <c r="AJ29">
        <v>0</v>
      </c>
      <c r="AK29">
        <v>49.171211999999997</v>
      </c>
      <c r="AL29">
        <v>22.512588000000001</v>
      </c>
      <c r="AM29">
        <v>15.247400000000001</v>
      </c>
      <c r="AN29">
        <v>0.75978000000000001</v>
      </c>
      <c r="AO29">
        <v>28.194982</v>
      </c>
      <c r="AP29">
        <v>0</v>
      </c>
      <c r="AQ29">
        <v>30.147881000000002</v>
      </c>
      <c r="AR29">
        <v>7.4861139999999997</v>
      </c>
      <c r="AS29">
        <v>5.2123809999999997</v>
      </c>
      <c r="AT29">
        <v>14.5274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59.58</v>
      </c>
      <c r="BA29">
        <f t="shared" si="1"/>
        <v>1859.72561</v>
      </c>
      <c r="BD29">
        <v>1.95</v>
      </c>
      <c r="BE29">
        <v>8.4</v>
      </c>
      <c r="BF29">
        <v>1.47</v>
      </c>
      <c r="BG29">
        <v>0</v>
      </c>
      <c r="BH29">
        <v>6.72</v>
      </c>
      <c r="BI29">
        <v>7.89</v>
      </c>
      <c r="BJ29">
        <v>4.1100000000000003</v>
      </c>
      <c r="BK29">
        <v>2.91</v>
      </c>
      <c r="BL29">
        <v>1.08</v>
      </c>
      <c r="BM29">
        <v>0</v>
      </c>
      <c r="BN29">
        <v>0</v>
      </c>
      <c r="BO29">
        <v>15.91</v>
      </c>
      <c r="BP29">
        <v>4.32</v>
      </c>
      <c r="BQ29">
        <v>0</v>
      </c>
      <c r="BR29">
        <v>4.37</v>
      </c>
      <c r="BS29">
        <v>0.45</v>
      </c>
      <c r="BT29">
        <v>0</v>
      </c>
      <c r="BU29">
        <v>0</v>
      </c>
      <c r="BV29">
        <v>0</v>
      </c>
      <c r="BW29">
        <f t="shared" si="2"/>
        <v>59.58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108.922872</v>
      </c>
      <c r="L30">
        <v>337.74730299999999</v>
      </c>
      <c r="M30">
        <v>89.120400000000004</v>
      </c>
      <c r="N30">
        <v>114.427688</v>
      </c>
      <c r="O30">
        <v>119.79489100000001</v>
      </c>
      <c r="P30">
        <v>99.533924999999996</v>
      </c>
      <c r="Q30">
        <v>0</v>
      </c>
      <c r="R30">
        <v>22.878466</v>
      </c>
      <c r="S30">
        <v>15.102517000000001</v>
      </c>
      <c r="T30">
        <v>0</v>
      </c>
      <c r="U30">
        <v>338.05208199999998</v>
      </c>
      <c r="V30">
        <v>10.757026</v>
      </c>
      <c r="W30">
        <v>27.490639999999999</v>
      </c>
      <c r="X30">
        <v>94.729947999999993</v>
      </c>
      <c r="Y30">
        <v>0</v>
      </c>
      <c r="Z30">
        <v>6.3486659999999997</v>
      </c>
      <c r="AA30">
        <v>0</v>
      </c>
      <c r="AB30">
        <v>11.621494</v>
      </c>
      <c r="AC30">
        <v>9.374924</v>
      </c>
      <c r="AD30">
        <v>35.400312</v>
      </c>
      <c r="AE30">
        <v>47.889192000000001</v>
      </c>
      <c r="AF30">
        <v>6.2083979999999999</v>
      </c>
      <c r="AG30">
        <v>39.106805999999999</v>
      </c>
      <c r="AH30">
        <v>45.317529999999998</v>
      </c>
      <c r="AI30">
        <v>47.353155999999998</v>
      </c>
      <c r="AJ30">
        <v>0</v>
      </c>
      <c r="AK30">
        <v>49.171211999999997</v>
      </c>
      <c r="AL30">
        <v>22.512588000000001</v>
      </c>
      <c r="AM30">
        <v>15.247400000000001</v>
      </c>
      <c r="AN30">
        <v>0.75978000000000001</v>
      </c>
      <c r="AO30">
        <v>28.194982</v>
      </c>
      <c r="AP30">
        <v>0</v>
      </c>
      <c r="AQ30">
        <v>30.147881000000002</v>
      </c>
      <c r="AR30">
        <v>7.4861139999999997</v>
      </c>
      <c r="AS30">
        <v>5.2123809999999997</v>
      </c>
      <c r="AT30">
        <v>14.5274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59.58</v>
      </c>
      <c r="BA30">
        <f t="shared" si="1"/>
        <v>1860.0179740000001</v>
      </c>
      <c r="BD30">
        <v>1.95</v>
      </c>
      <c r="BE30">
        <v>8.4</v>
      </c>
      <c r="BF30">
        <v>1.47</v>
      </c>
      <c r="BG30">
        <v>0</v>
      </c>
      <c r="BH30">
        <v>6.72</v>
      </c>
      <c r="BI30">
        <v>7.89</v>
      </c>
      <c r="BJ30">
        <v>4.1100000000000003</v>
      </c>
      <c r="BK30">
        <v>2.91</v>
      </c>
      <c r="BL30">
        <v>1.08</v>
      </c>
      <c r="BM30">
        <v>0</v>
      </c>
      <c r="BN30">
        <v>0</v>
      </c>
      <c r="BO30">
        <v>15.91</v>
      </c>
      <c r="BP30">
        <v>4.32</v>
      </c>
      <c r="BQ30">
        <v>0</v>
      </c>
      <c r="BR30">
        <v>4.37</v>
      </c>
      <c r="BS30">
        <v>0.45</v>
      </c>
      <c r="BT30">
        <v>0</v>
      </c>
      <c r="BU30">
        <v>0</v>
      </c>
      <c r="BV30">
        <v>0</v>
      </c>
      <c r="BW30">
        <f t="shared" si="2"/>
        <v>59.58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135.49206899999999</v>
      </c>
      <c r="L31">
        <v>337.74730299999999</v>
      </c>
      <c r="M31">
        <v>89.120400000000004</v>
      </c>
      <c r="N31">
        <v>114.427688</v>
      </c>
      <c r="O31">
        <v>119.79489100000001</v>
      </c>
      <c r="P31">
        <v>99.533924999999996</v>
      </c>
      <c r="Q31">
        <v>0</v>
      </c>
      <c r="R31">
        <v>22.878466</v>
      </c>
      <c r="S31">
        <v>15.102517000000001</v>
      </c>
      <c r="T31">
        <v>0</v>
      </c>
      <c r="U31">
        <v>338.05208199999998</v>
      </c>
      <c r="V31">
        <v>10.757026</v>
      </c>
      <c r="W31">
        <v>27.490639999999999</v>
      </c>
      <c r="X31">
        <v>94.729947999999993</v>
      </c>
      <c r="Y31">
        <v>0</v>
      </c>
      <c r="Z31">
        <v>6.3486659999999997</v>
      </c>
      <c r="AA31">
        <v>0</v>
      </c>
      <c r="AB31">
        <v>11.621494</v>
      </c>
      <c r="AC31">
        <v>9.374924</v>
      </c>
      <c r="AD31">
        <v>35.400312</v>
      </c>
      <c r="AE31">
        <v>47.889192000000001</v>
      </c>
      <c r="AF31">
        <v>6.2083979999999999</v>
      </c>
      <c r="AG31">
        <v>39.106805999999999</v>
      </c>
      <c r="AH31">
        <v>45.317529999999998</v>
      </c>
      <c r="AI31">
        <v>47.353155999999998</v>
      </c>
      <c r="AJ31">
        <v>0</v>
      </c>
      <c r="AK31">
        <v>49.171211999999997</v>
      </c>
      <c r="AL31">
        <v>22.512588000000001</v>
      </c>
      <c r="AM31">
        <v>15.247400000000001</v>
      </c>
      <c r="AN31">
        <v>0.75978000000000001</v>
      </c>
      <c r="AO31">
        <v>28.194982</v>
      </c>
      <c r="AP31">
        <v>0</v>
      </c>
      <c r="AQ31">
        <v>30.147881000000002</v>
      </c>
      <c r="AR31">
        <v>51.333350000000003</v>
      </c>
      <c r="AS31">
        <v>5.2123809999999997</v>
      </c>
      <c r="AT31">
        <v>14.5274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59.599999999999994</v>
      </c>
      <c r="BA31">
        <f t="shared" si="1"/>
        <v>1930.4544070000002</v>
      </c>
      <c r="BD31">
        <v>1.95</v>
      </c>
      <c r="BE31">
        <v>8.4</v>
      </c>
      <c r="BF31">
        <v>1.59</v>
      </c>
      <c r="BG31">
        <v>0</v>
      </c>
      <c r="BH31">
        <v>6.72</v>
      </c>
      <c r="BI31">
        <v>7.89</v>
      </c>
      <c r="BJ31">
        <v>4.1100000000000003</v>
      </c>
      <c r="BK31">
        <v>2.84</v>
      </c>
      <c r="BL31">
        <v>1.05</v>
      </c>
      <c r="BM31">
        <v>0</v>
      </c>
      <c r="BN31">
        <v>0</v>
      </c>
      <c r="BO31">
        <v>15.91</v>
      </c>
      <c r="BP31">
        <v>4.32</v>
      </c>
      <c r="BQ31">
        <v>0</v>
      </c>
      <c r="BR31">
        <v>4.37</v>
      </c>
      <c r="BS31">
        <v>0.45</v>
      </c>
      <c r="BT31">
        <v>0</v>
      </c>
      <c r="BU31">
        <v>0</v>
      </c>
      <c r="BV31">
        <v>0</v>
      </c>
      <c r="BW31">
        <f t="shared" si="2"/>
        <v>59.599999999999994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157.80123</v>
      </c>
      <c r="L32">
        <v>337.74730299999999</v>
      </c>
      <c r="M32">
        <v>89.120400000000004</v>
      </c>
      <c r="N32">
        <v>114.427688</v>
      </c>
      <c r="O32">
        <v>119.79489100000001</v>
      </c>
      <c r="P32">
        <v>99.533924999999996</v>
      </c>
      <c r="Q32">
        <v>0</v>
      </c>
      <c r="R32">
        <v>22.878466</v>
      </c>
      <c r="S32">
        <v>15.102517000000001</v>
      </c>
      <c r="T32">
        <v>0</v>
      </c>
      <c r="U32">
        <v>338.05208199999998</v>
      </c>
      <c r="V32">
        <v>10.757026</v>
      </c>
      <c r="W32">
        <v>27.490639999999999</v>
      </c>
      <c r="X32">
        <v>94.729947999999993</v>
      </c>
      <c r="Y32">
        <v>0</v>
      </c>
      <c r="Z32">
        <v>6.3486659999999997</v>
      </c>
      <c r="AA32">
        <v>0</v>
      </c>
      <c r="AB32">
        <v>11.621494</v>
      </c>
      <c r="AC32">
        <v>9.374924</v>
      </c>
      <c r="AD32">
        <v>35.400312</v>
      </c>
      <c r="AE32">
        <v>47.889192000000001</v>
      </c>
      <c r="AF32">
        <v>6.2083979999999999</v>
      </c>
      <c r="AG32">
        <v>39.106805999999999</v>
      </c>
      <c r="AH32">
        <v>45.317529999999998</v>
      </c>
      <c r="AI32">
        <v>47.353155999999998</v>
      </c>
      <c r="AJ32">
        <v>0</v>
      </c>
      <c r="AK32">
        <v>49.171211999999997</v>
      </c>
      <c r="AL32">
        <v>22.512588000000001</v>
      </c>
      <c r="AM32">
        <v>15.247400000000001</v>
      </c>
      <c r="AN32">
        <v>0.75978000000000001</v>
      </c>
      <c r="AO32">
        <v>28.194982</v>
      </c>
      <c r="AP32">
        <v>0</v>
      </c>
      <c r="AQ32">
        <v>30.147881000000002</v>
      </c>
      <c r="AR32">
        <v>51.333350000000003</v>
      </c>
      <c r="AS32">
        <v>5.2123809999999997</v>
      </c>
      <c r="AT32">
        <v>14.5274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59.78</v>
      </c>
      <c r="BA32">
        <f t="shared" si="1"/>
        <v>1952.9435680000001</v>
      </c>
      <c r="BD32">
        <v>2.13</v>
      </c>
      <c r="BE32">
        <v>8.4</v>
      </c>
      <c r="BF32">
        <v>1.59</v>
      </c>
      <c r="BG32">
        <v>0</v>
      </c>
      <c r="BH32">
        <v>6.72</v>
      </c>
      <c r="BI32">
        <v>7.89</v>
      </c>
      <c r="BJ32">
        <v>4.1100000000000003</v>
      </c>
      <c r="BK32">
        <v>2.84</v>
      </c>
      <c r="BL32">
        <v>1.05</v>
      </c>
      <c r="BM32">
        <v>0</v>
      </c>
      <c r="BN32">
        <v>0</v>
      </c>
      <c r="BO32">
        <v>15.91</v>
      </c>
      <c r="BP32">
        <v>4.32</v>
      </c>
      <c r="BQ32">
        <v>0</v>
      </c>
      <c r="BR32">
        <v>4.37</v>
      </c>
      <c r="BS32">
        <v>0.45</v>
      </c>
      <c r="BT32">
        <v>0</v>
      </c>
      <c r="BU32">
        <v>0</v>
      </c>
      <c r="BV32">
        <v>0</v>
      </c>
      <c r="BW32">
        <f t="shared" si="2"/>
        <v>59.78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179.97031699999999</v>
      </c>
      <c r="L33">
        <v>337.74730299999999</v>
      </c>
      <c r="M33">
        <v>89.120400000000004</v>
      </c>
      <c r="N33">
        <v>114.427688</v>
      </c>
      <c r="O33">
        <v>119.79489100000001</v>
      </c>
      <c r="P33">
        <v>99.533924999999996</v>
      </c>
      <c r="Q33">
        <v>0</v>
      </c>
      <c r="R33">
        <v>22.878466</v>
      </c>
      <c r="S33">
        <v>15.102517000000001</v>
      </c>
      <c r="T33">
        <v>0</v>
      </c>
      <c r="U33">
        <v>338.05208199999998</v>
      </c>
      <c r="V33">
        <v>10.757026</v>
      </c>
      <c r="W33">
        <v>27.490639999999999</v>
      </c>
      <c r="X33">
        <v>94.729947999999993</v>
      </c>
      <c r="Y33">
        <v>0</v>
      </c>
      <c r="Z33">
        <v>6.3486659999999997</v>
      </c>
      <c r="AA33">
        <v>0</v>
      </c>
      <c r="AB33">
        <v>11.621494</v>
      </c>
      <c r="AC33">
        <v>9.374924</v>
      </c>
      <c r="AD33">
        <v>35.400312</v>
      </c>
      <c r="AE33">
        <v>41.635210000000001</v>
      </c>
      <c r="AF33">
        <v>6.2083979999999999</v>
      </c>
      <c r="AG33">
        <v>39.106805999999999</v>
      </c>
      <c r="AH33">
        <v>45.317529999999998</v>
      </c>
      <c r="AI33">
        <v>7.3989310000000001</v>
      </c>
      <c r="AJ33">
        <v>0</v>
      </c>
      <c r="AK33">
        <v>49.171211999999997</v>
      </c>
      <c r="AL33">
        <v>22.512588000000001</v>
      </c>
      <c r="AM33">
        <v>10.226915</v>
      </c>
      <c r="AN33">
        <v>0.75978000000000001</v>
      </c>
      <c r="AO33">
        <v>28.194982</v>
      </c>
      <c r="AP33">
        <v>0</v>
      </c>
      <c r="AQ33">
        <v>30.147881000000002</v>
      </c>
      <c r="AR33">
        <v>6.4166689999999997</v>
      </c>
      <c r="AS33">
        <v>5.2123809999999997</v>
      </c>
      <c r="AT33">
        <v>14.5274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60.28</v>
      </c>
      <c r="BA33">
        <f t="shared" si="1"/>
        <v>1879.4672819999998</v>
      </c>
      <c r="BD33">
        <v>2.52</v>
      </c>
      <c r="BE33">
        <v>8.4</v>
      </c>
      <c r="BF33">
        <v>1.7</v>
      </c>
      <c r="BG33">
        <v>0</v>
      </c>
      <c r="BH33">
        <v>6.72</v>
      </c>
      <c r="BI33">
        <v>7.89</v>
      </c>
      <c r="BJ33">
        <v>4.1100000000000003</v>
      </c>
      <c r="BK33">
        <v>2.84</v>
      </c>
      <c r="BL33">
        <v>1.05</v>
      </c>
      <c r="BM33">
        <v>0</v>
      </c>
      <c r="BN33">
        <v>0</v>
      </c>
      <c r="BO33">
        <v>15.91</v>
      </c>
      <c r="BP33">
        <v>4.32</v>
      </c>
      <c r="BQ33">
        <v>0</v>
      </c>
      <c r="BR33">
        <v>4.37</v>
      </c>
      <c r="BS33">
        <v>0.45</v>
      </c>
      <c r="BT33">
        <v>0</v>
      </c>
      <c r="BU33">
        <v>0</v>
      </c>
      <c r="BV33">
        <v>0</v>
      </c>
      <c r="BW33">
        <f t="shared" si="2"/>
        <v>60.28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179.97031699999999</v>
      </c>
      <c r="L34">
        <v>337.74730299999999</v>
      </c>
      <c r="M34">
        <v>89.120400000000004</v>
      </c>
      <c r="N34">
        <v>114.427688</v>
      </c>
      <c r="O34">
        <v>119.79489100000001</v>
      </c>
      <c r="P34">
        <v>99.533924999999996</v>
      </c>
      <c r="Q34">
        <v>0</v>
      </c>
      <c r="R34">
        <v>22.878466</v>
      </c>
      <c r="S34">
        <v>15.102517000000001</v>
      </c>
      <c r="T34">
        <v>0</v>
      </c>
      <c r="U34">
        <v>338.05208199999998</v>
      </c>
      <c r="V34">
        <v>10.757026</v>
      </c>
      <c r="W34">
        <v>27.490639999999999</v>
      </c>
      <c r="X34">
        <v>94.729947999999993</v>
      </c>
      <c r="Y34">
        <v>0</v>
      </c>
      <c r="Z34">
        <v>6.3486659999999997</v>
      </c>
      <c r="AA34">
        <v>0</v>
      </c>
      <c r="AB34">
        <v>11.621494</v>
      </c>
      <c r="AC34">
        <v>9.374924</v>
      </c>
      <c r="AD34">
        <v>35.400312</v>
      </c>
      <c r="AE34">
        <v>41.386642000000002</v>
      </c>
      <c r="AF34">
        <v>6.2083979999999999</v>
      </c>
      <c r="AG34">
        <v>39.106805999999999</v>
      </c>
      <c r="AH34">
        <v>45.317529999999998</v>
      </c>
      <c r="AI34">
        <v>3.0828880000000001</v>
      </c>
      <c r="AJ34">
        <v>0</v>
      </c>
      <c r="AK34">
        <v>49.171211999999997</v>
      </c>
      <c r="AL34">
        <v>22.512588000000001</v>
      </c>
      <c r="AM34">
        <v>10.226915</v>
      </c>
      <c r="AN34">
        <v>0.75978000000000001</v>
      </c>
      <c r="AO34">
        <v>28.194982</v>
      </c>
      <c r="AP34">
        <v>0</v>
      </c>
      <c r="AQ34">
        <v>30.147881000000002</v>
      </c>
      <c r="AR34">
        <v>6.4166689999999997</v>
      </c>
      <c r="AS34">
        <v>5.2123809999999997</v>
      </c>
      <c r="AT34">
        <v>14.5274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60.28</v>
      </c>
      <c r="BA34">
        <f t="shared" si="1"/>
        <v>1874.9026709999998</v>
      </c>
      <c r="BD34">
        <v>2.52</v>
      </c>
      <c r="BE34">
        <v>8.4</v>
      </c>
      <c r="BF34">
        <v>1.7</v>
      </c>
      <c r="BG34">
        <v>0</v>
      </c>
      <c r="BH34">
        <v>6.72</v>
      </c>
      <c r="BI34">
        <v>7.89</v>
      </c>
      <c r="BJ34">
        <v>4.1100000000000003</v>
      </c>
      <c r="BK34">
        <v>2.84</v>
      </c>
      <c r="BL34">
        <v>1.05</v>
      </c>
      <c r="BM34">
        <v>0</v>
      </c>
      <c r="BN34">
        <v>0</v>
      </c>
      <c r="BO34">
        <v>15.91</v>
      </c>
      <c r="BP34">
        <v>4.32</v>
      </c>
      <c r="BQ34">
        <v>0</v>
      </c>
      <c r="BR34">
        <v>4.37</v>
      </c>
      <c r="BS34">
        <v>0.45</v>
      </c>
      <c r="BT34">
        <v>0</v>
      </c>
      <c r="BU34">
        <v>0</v>
      </c>
      <c r="BV34">
        <v>0</v>
      </c>
      <c r="BW34">
        <f t="shared" si="2"/>
        <v>60.28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179.97031699999999</v>
      </c>
      <c r="L35">
        <v>335.77067199999999</v>
      </c>
      <c r="M35">
        <v>89.120400000000004</v>
      </c>
      <c r="N35">
        <v>114.427688</v>
      </c>
      <c r="O35">
        <v>119.79489100000001</v>
      </c>
      <c r="P35">
        <v>99.533924999999996</v>
      </c>
      <c r="Q35">
        <v>0</v>
      </c>
      <c r="R35">
        <v>22.878466</v>
      </c>
      <c r="S35">
        <v>15.102517000000001</v>
      </c>
      <c r="T35">
        <v>0</v>
      </c>
      <c r="U35">
        <v>338.05208199999998</v>
      </c>
      <c r="V35">
        <v>15.857619</v>
      </c>
      <c r="W35">
        <v>27.490639999999999</v>
      </c>
      <c r="X35">
        <v>113.59063399999999</v>
      </c>
      <c r="Y35">
        <v>0</v>
      </c>
      <c r="Z35">
        <v>6.3486659999999997</v>
      </c>
      <c r="AA35">
        <v>0</v>
      </c>
      <c r="AB35">
        <v>11.621494</v>
      </c>
      <c r="AC35">
        <v>9.374924</v>
      </c>
      <c r="AD35">
        <v>35.400312</v>
      </c>
      <c r="AE35">
        <v>41.386642000000002</v>
      </c>
      <c r="AF35">
        <v>6.2083979999999999</v>
      </c>
      <c r="AG35">
        <v>39.106805999999999</v>
      </c>
      <c r="AH35">
        <v>45.317529999999998</v>
      </c>
      <c r="AI35">
        <v>0</v>
      </c>
      <c r="AJ35">
        <v>0</v>
      </c>
      <c r="AK35">
        <v>49.171211999999997</v>
      </c>
      <c r="AL35">
        <v>22.512588000000001</v>
      </c>
      <c r="AM35">
        <v>10.226915</v>
      </c>
      <c r="AN35">
        <v>0.75978000000000001</v>
      </c>
      <c r="AO35">
        <v>28.194982</v>
      </c>
      <c r="AP35">
        <v>0</v>
      </c>
      <c r="AQ35">
        <v>30.147881000000002</v>
      </c>
      <c r="AR35">
        <v>6.4166689999999997</v>
      </c>
      <c r="AS35">
        <v>5.2123809999999997</v>
      </c>
      <c r="AT35">
        <v>14.5274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60.55</v>
      </c>
      <c r="BA35">
        <f t="shared" si="1"/>
        <v>1894.074431</v>
      </c>
      <c r="BD35">
        <v>2.9</v>
      </c>
      <c r="BE35">
        <v>8.4</v>
      </c>
      <c r="BF35">
        <v>1.59</v>
      </c>
      <c r="BG35">
        <v>0</v>
      </c>
      <c r="BH35">
        <v>6.72</v>
      </c>
      <c r="BI35">
        <v>7.89</v>
      </c>
      <c r="BJ35">
        <v>4.1100000000000003</v>
      </c>
      <c r="BK35">
        <v>2.84</v>
      </c>
      <c r="BL35">
        <v>1.05</v>
      </c>
      <c r="BM35">
        <v>0</v>
      </c>
      <c r="BN35">
        <v>0</v>
      </c>
      <c r="BO35">
        <v>15.91</v>
      </c>
      <c r="BP35">
        <v>4.32</v>
      </c>
      <c r="BQ35">
        <v>0</v>
      </c>
      <c r="BR35">
        <v>4.37</v>
      </c>
      <c r="BS35">
        <v>0.45</v>
      </c>
      <c r="BT35">
        <v>0</v>
      </c>
      <c r="BU35">
        <v>0</v>
      </c>
      <c r="BV35">
        <v>0</v>
      </c>
      <c r="BW35">
        <f t="shared" si="2"/>
        <v>60.55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179.97031699999999</v>
      </c>
      <c r="L36">
        <v>335.77067199999999</v>
      </c>
      <c r="M36">
        <v>89.120400000000004</v>
      </c>
      <c r="N36">
        <v>114.427688</v>
      </c>
      <c r="O36">
        <v>119.79489100000001</v>
      </c>
      <c r="P36">
        <v>99.533924999999996</v>
      </c>
      <c r="Q36">
        <v>0</v>
      </c>
      <c r="R36">
        <v>22.878466</v>
      </c>
      <c r="S36">
        <v>15.102517000000001</v>
      </c>
      <c r="T36">
        <v>0</v>
      </c>
      <c r="U36">
        <v>338.05208199999998</v>
      </c>
      <c r="V36">
        <v>15.857619</v>
      </c>
      <c r="W36">
        <v>27.490639999999999</v>
      </c>
      <c r="X36">
        <v>113.59063399999999</v>
      </c>
      <c r="Y36">
        <v>0</v>
      </c>
      <c r="Z36">
        <v>6.3486659999999997</v>
      </c>
      <c r="AA36">
        <v>0</v>
      </c>
      <c r="AB36">
        <v>11.621494</v>
      </c>
      <c r="AC36">
        <v>9.374924</v>
      </c>
      <c r="AD36">
        <v>35.400312</v>
      </c>
      <c r="AE36">
        <v>41.386642000000002</v>
      </c>
      <c r="AF36">
        <v>6.2083979999999999</v>
      </c>
      <c r="AG36">
        <v>39.106805999999999</v>
      </c>
      <c r="AH36">
        <v>45.317529999999998</v>
      </c>
      <c r="AI36">
        <v>0</v>
      </c>
      <c r="AJ36">
        <v>0</v>
      </c>
      <c r="AK36">
        <v>49.171211999999997</v>
      </c>
      <c r="AL36">
        <v>22.512588000000001</v>
      </c>
      <c r="AM36">
        <v>10.226915</v>
      </c>
      <c r="AN36">
        <v>0.75978000000000001</v>
      </c>
      <c r="AO36">
        <v>28.194982</v>
      </c>
      <c r="AP36">
        <v>0</v>
      </c>
      <c r="AQ36">
        <v>15.318053000000001</v>
      </c>
      <c r="AR36">
        <v>6.4166689999999997</v>
      </c>
      <c r="AS36">
        <v>5.2123809999999997</v>
      </c>
      <c r="AT36">
        <v>14.5274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60.55</v>
      </c>
      <c r="BA36">
        <f t="shared" si="1"/>
        <v>1879.2446029999999</v>
      </c>
      <c r="BD36">
        <v>2.9</v>
      </c>
      <c r="BE36">
        <v>8.4</v>
      </c>
      <c r="BF36">
        <v>1.59</v>
      </c>
      <c r="BG36">
        <v>0</v>
      </c>
      <c r="BH36">
        <v>6.72</v>
      </c>
      <c r="BI36">
        <v>7.89</v>
      </c>
      <c r="BJ36">
        <v>4.1100000000000003</v>
      </c>
      <c r="BK36">
        <v>2.84</v>
      </c>
      <c r="BL36">
        <v>1.05</v>
      </c>
      <c r="BM36">
        <v>0</v>
      </c>
      <c r="BN36">
        <v>0</v>
      </c>
      <c r="BO36">
        <v>15.91</v>
      </c>
      <c r="BP36">
        <v>4.32</v>
      </c>
      <c r="BQ36">
        <v>0</v>
      </c>
      <c r="BR36">
        <v>4.37</v>
      </c>
      <c r="BS36">
        <v>0.45</v>
      </c>
      <c r="BT36">
        <v>0</v>
      </c>
      <c r="BU36">
        <v>0</v>
      </c>
      <c r="BV36">
        <v>0</v>
      </c>
      <c r="BW36">
        <f t="shared" si="2"/>
        <v>60.55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179.97031699999999</v>
      </c>
      <c r="L37">
        <v>335.77067199999999</v>
      </c>
      <c r="M37">
        <v>89.120400000000004</v>
      </c>
      <c r="N37">
        <v>114.427688</v>
      </c>
      <c r="O37">
        <v>119.79489100000001</v>
      </c>
      <c r="P37">
        <v>99.533924999999996</v>
      </c>
      <c r="Q37">
        <v>0</v>
      </c>
      <c r="R37">
        <v>22.878466</v>
      </c>
      <c r="S37">
        <v>15.102517000000001</v>
      </c>
      <c r="T37">
        <v>0</v>
      </c>
      <c r="U37">
        <v>338.05208199999998</v>
      </c>
      <c r="V37">
        <v>15.857619</v>
      </c>
      <c r="W37">
        <v>27.490639999999999</v>
      </c>
      <c r="X37">
        <v>113.59063399999999</v>
      </c>
      <c r="Y37">
        <v>0</v>
      </c>
      <c r="Z37">
        <v>6.3486659999999997</v>
      </c>
      <c r="AA37">
        <v>0</v>
      </c>
      <c r="AB37">
        <v>11.621494</v>
      </c>
      <c r="AC37">
        <v>9.374924</v>
      </c>
      <c r="AD37">
        <v>35.400312</v>
      </c>
      <c r="AE37">
        <v>41.883778999999997</v>
      </c>
      <c r="AF37">
        <v>6.2083979999999999</v>
      </c>
      <c r="AG37">
        <v>39.106805999999999</v>
      </c>
      <c r="AH37">
        <v>45.317529999999998</v>
      </c>
      <c r="AI37">
        <v>0</v>
      </c>
      <c r="AJ37">
        <v>0</v>
      </c>
      <c r="AK37">
        <v>49.171211999999997</v>
      </c>
      <c r="AL37">
        <v>22.512588000000001</v>
      </c>
      <c r="AM37">
        <v>10.226915</v>
      </c>
      <c r="AN37">
        <v>0.75978000000000001</v>
      </c>
      <c r="AO37">
        <v>28.194982</v>
      </c>
      <c r="AP37">
        <v>0</v>
      </c>
      <c r="AQ37">
        <v>0</v>
      </c>
      <c r="AR37">
        <v>8.5555579999999996</v>
      </c>
      <c r="AS37">
        <v>9.7732139999999994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60.92</v>
      </c>
      <c r="BA37">
        <f t="shared" si="1"/>
        <v>1871.4934090000002</v>
      </c>
      <c r="BD37">
        <v>3.27</v>
      </c>
      <c r="BE37">
        <v>8.4</v>
      </c>
      <c r="BF37">
        <v>1.59</v>
      </c>
      <c r="BG37">
        <v>0</v>
      </c>
      <c r="BH37">
        <v>6.72</v>
      </c>
      <c r="BI37">
        <v>7.89</v>
      </c>
      <c r="BJ37">
        <v>4.1100000000000003</v>
      </c>
      <c r="BK37">
        <v>2.84</v>
      </c>
      <c r="BL37">
        <v>1.05</v>
      </c>
      <c r="BM37">
        <v>0</v>
      </c>
      <c r="BN37">
        <v>0</v>
      </c>
      <c r="BO37">
        <v>15.91</v>
      </c>
      <c r="BP37">
        <v>4.32</v>
      </c>
      <c r="BQ37">
        <v>0</v>
      </c>
      <c r="BR37">
        <v>4.37</v>
      </c>
      <c r="BS37">
        <v>0.45</v>
      </c>
      <c r="BT37">
        <v>0</v>
      </c>
      <c r="BU37">
        <v>0</v>
      </c>
      <c r="BV37">
        <v>0</v>
      </c>
      <c r="BW37">
        <f t="shared" si="2"/>
        <v>60.92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179.97031699999999</v>
      </c>
      <c r="L38">
        <v>335.77067199999999</v>
      </c>
      <c r="M38">
        <v>89.120400000000004</v>
      </c>
      <c r="N38">
        <v>114.427688</v>
      </c>
      <c r="O38">
        <v>119.79489100000001</v>
      </c>
      <c r="P38">
        <v>99.533924999999996</v>
      </c>
      <c r="Q38">
        <v>0</v>
      </c>
      <c r="R38">
        <v>22.878466</v>
      </c>
      <c r="S38">
        <v>15.102517000000001</v>
      </c>
      <c r="T38">
        <v>0</v>
      </c>
      <c r="U38">
        <v>338.05208199999998</v>
      </c>
      <c r="V38">
        <v>15.857619</v>
      </c>
      <c r="W38">
        <v>27.490639999999999</v>
      </c>
      <c r="X38">
        <v>113.59063399999999</v>
      </c>
      <c r="Y38">
        <v>0</v>
      </c>
      <c r="Z38">
        <v>6.3486659999999997</v>
      </c>
      <c r="AA38">
        <v>0</v>
      </c>
      <c r="AB38">
        <v>11.621494</v>
      </c>
      <c r="AC38">
        <v>9.374924</v>
      </c>
      <c r="AD38">
        <v>35.400312</v>
      </c>
      <c r="AE38">
        <v>46.606579000000004</v>
      </c>
      <c r="AF38">
        <v>6.2083979999999999</v>
      </c>
      <c r="AG38">
        <v>39.106805999999999</v>
      </c>
      <c r="AH38">
        <v>45.317529999999998</v>
      </c>
      <c r="AI38">
        <v>0</v>
      </c>
      <c r="AJ38">
        <v>0</v>
      </c>
      <c r="AK38">
        <v>49.171211999999997</v>
      </c>
      <c r="AL38">
        <v>22.512588000000001</v>
      </c>
      <c r="AM38">
        <v>10.226915</v>
      </c>
      <c r="AN38">
        <v>0.75978000000000001</v>
      </c>
      <c r="AO38">
        <v>28.194982</v>
      </c>
      <c r="AP38">
        <v>0</v>
      </c>
      <c r="AQ38">
        <v>0</v>
      </c>
      <c r="AR38">
        <v>8.5555579999999996</v>
      </c>
      <c r="AS38">
        <v>9.7732139999999994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60.92</v>
      </c>
      <c r="BA38">
        <f t="shared" si="1"/>
        <v>1876.2162090000002</v>
      </c>
      <c r="BD38">
        <v>3.27</v>
      </c>
      <c r="BE38">
        <v>8.4</v>
      </c>
      <c r="BF38">
        <v>1.59</v>
      </c>
      <c r="BG38">
        <v>0</v>
      </c>
      <c r="BH38">
        <v>6.72</v>
      </c>
      <c r="BI38">
        <v>7.89</v>
      </c>
      <c r="BJ38">
        <v>4.1100000000000003</v>
      </c>
      <c r="BK38">
        <v>2.84</v>
      </c>
      <c r="BL38">
        <v>1.05</v>
      </c>
      <c r="BM38">
        <v>0</v>
      </c>
      <c r="BN38">
        <v>0</v>
      </c>
      <c r="BO38">
        <v>15.91</v>
      </c>
      <c r="BP38">
        <v>4.32</v>
      </c>
      <c r="BQ38">
        <v>0</v>
      </c>
      <c r="BR38">
        <v>4.37</v>
      </c>
      <c r="BS38">
        <v>0.45</v>
      </c>
      <c r="BT38">
        <v>0</v>
      </c>
      <c r="BU38">
        <v>0</v>
      </c>
      <c r="BV38">
        <v>0</v>
      </c>
      <c r="BW38">
        <f t="shared" si="2"/>
        <v>60.92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179.97031699999999</v>
      </c>
      <c r="L39">
        <v>335.77067199999999</v>
      </c>
      <c r="M39">
        <v>89.120400000000004</v>
      </c>
      <c r="N39">
        <v>114.427688</v>
      </c>
      <c r="O39">
        <v>119.79489100000001</v>
      </c>
      <c r="P39">
        <v>99.533924999999996</v>
      </c>
      <c r="Q39">
        <v>0</v>
      </c>
      <c r="R39">
        <v>22.878466</v>
      </c>
      <c r="S39">
        <v>15.102517000000001</v>
      </c>
      <c r="T39">
        <v>0</v>
      </c>
      <c r="U39">
        <v>338.05208199999998</v>
      </c>
      <c r="V39">
        <v>15.857619</v>
      </c>
      <c r="W39">
        <v>27.490639999999999</v>
      </c>
      <c r="X39">
        <v>113.59063399999999</v>
      </c>
      <c r="Y39">
        <v>0</v>
      </c>
      <c r="Z39">
        <v>6.3486659999999997</v>
      </c>
      <c r="AA39">
        <v>0</v>
      </c>
      <c r="AB39">
        <v>11.621494</v>
      </c>
      <c r="AC39">
        <v>9.374924</v>
      </c>
      <c r="AD39">
        <v>35.400312</v>
      </c>
      <c r="AE39">
        <v>46.606579000000004</v>
      </c>
      <c r="AF39">
        <v>6.2083979999999999</v>
      </c>
      <c r="AG39">
        <v>39.106805999999999</v>
      </c>
      <c r="AH39">
        <v>45.317529999999998</v>
      </c>
      <c r="AI39">
        <v>0</v>
      </c>
      <c r="AJ39">
        <v>0</v>
      </c>
      <c r="AK39">
        <v>49.171211999999997</v>
      </c>
      <c r="AL39">
        <v>22.512588000000001</v>
      </c>
      <c r="AM39">
        <v>5.1134570000000004</v>
      </c>
      <c r="AN39">
        <v>0.75978000000000001</v>
      </c>
      <c r="AO39">
        <v>28.194982</v>
      </c>
      <c r="AP39">
        <v>0</v>
      </c>
      <c r="AQ39">
        <v>0</v>
      </c>
      <c r="AR39">
        <v>8.5555579999999996</v>
      </c>
      <c r="AS39">
        <v>9.7732139999999994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61.41</v>
      </c>
      <c r="BA39">
        <f t="shared" si="1"/>
        <v>1871.5927510000001</v>
      </c>
      <c r="BD39">
        <v>3.65</v>
      </c>
      <c r="BE39">
        <v>8.4</v>
      </c>
      <c r="BF39">
        <v>1.7</v>
      </c>
      <c r="BG39">
        <v>0</v>
      </c>
      <c r="BH39">
        <v>6.72</v>
      </c>
      <c r="BI39">
        <v>7.89</v>
      </c>
      <c r="BJ39">
        <v>4.1100000000000003</v>
      </c>
      <c r="BK39">
        <v>2.84</v>
      </c>
      <c r="BL39">
        <v>1.05</v>
      </c>
      <c r="BM39">
        <v>0</v>
      </c>
      <c r="BN39">
        <v>0</v>
      </c>
      <c r="BO39">
        <v>15.91</v>
      </c>
      <c r="BP39">
        <v>4.32</v>
      </c>
      <c r="BQ39">
        <v>0</v>
      </c>
      <c r="BR39">
        <v>4.37</v>
      </c>
      <c r="BS39">
        <v>0.45</v>
      </c>
      <c r="BT39">
        <v>0</v>
      </c>
      <c r="BU39">
        <v>0</v>
      </c>
      <c r="BV39">
        <v>0</v>
      </c>
      <c r="BW39">
        <f t="shared" si="2"/>
        <v>61.41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179.97031699999999</v>
      </c>
      <c r="L40">
        <v>335.77067199999999</v>
      </c>
      <c r="M40">
        <v>89.120400000000004</v>
      </c>
      <c r="N40">
        <v>114.427688</v>
      </c>
      <c r="O40">
        <v>119.79489100000001</v>
      </c>
      <c r="P40">
        <v>99.533924999999996</v>
      </c>
      <c r="Q40">
        <v>0</v>
      </c>
      <c r="R40">
        <v>22.878466</v>
      </c>
      <c r="S40">
        <v>15.102517000000001</v>
      </c>
      <c r="T40">
        <v>0</v>
      </c>
      <c r="U40">
        <v>338.05208199999998</v>
      </c>
      <c r="V40">
        <v>20.081150999999998</v>
      </c>
      <c r="W40">
        <v>27.490639999999999</v>
      </c>
      <c r="X40">
        <v>142.89838599999999</v>
      </c>
      <c r="Y40">
        <v>0</v>
      </c>
      <c r="Z40">
        <v>6.3486659999999997</v>
      </c>
      <c r="AA40">
        <v>0</v>
      </c>
      <c r="AB40">
        <v>11.621494</v>
      </c>
      <c r="AC40">
        <v>9.374924</v>
      </c>
      <c r="AD40">
        <v>35.400312</v>
      </c>
      <c r="AE40">
        <v>46.606579000000004</v>
      </c>
      <c r="AF40">
        <v>6.2083979999999999</v>
      </c>
      <c r="AG40">
        <v>39.106805999999999</v>
      </c>
      <c r="AH40">
        <v>40.363791999999997</v>
      </c>
      <c r="AI40">
        <v>0</v>
      </c>
      <c r="AJ40">
        <v>0</v>
      </c>
      <c r="AK40">
        <v>49.171211999999997</v>
      </c>
      <c r="AL40">
        <v>22.512588000000001</v>
      </c>
      <c r="AM40">
        <v>0</v>
      </c>
      <c r="AN40">
        <v>0.75978000000000001</v>
      </c>
      <c r="AO40">
        <v>28.194982</v>
      </c>
      <c r="AP40">
        <v>0</v>
      </c>
      <c r="AQ40">
        <v>0</v>
      </c>
      <c r="AR40">
        <v>8.5555579999999996</v>
      </c>
      <c r="AS40">
        <v>9.7732139999999994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61.61</v>
      </c>
      <c r="BA40">
        <f t="shared" si="1"/>
        <v>1895.2568400000002</v>
      </c>
      <c r="BD40">
        <v>3.85</v>
      </c>
      <c r="BE40">
        <v>8.4</v>
      </c>
      <c r="BF40">
        <v>1.7</v>
      </c>
      <c r="BG40">
        <v>0</v>
      </c>
      <c r="BH40">
        <v>6.72</v>
      </c>
      <c r="BI40">
        <v>7.89</v>
      </c>
      <c r="BJ40">
        <v>4.1100000000000003</v>
      </c>
      <c r="BK40">
        <v>2.84</v>
      </c>
      <c r="BL40">
        <v>1.05</v>
      </c>
      <c r="BM40">
        <v>0</v>
      </c>
      <c r="BN40">
        <v>0</v>
      </c>
      <c r="BO40">
        <v>15.91</v>
      </c>
      <c r="BP40">
        <v>4.32</v>
      </c>
      <c r="BQ40">
        <v>0</v>
      </c>
      <c r="BR40">
        <v>4.37</v>
      </c>
      <c r="BS40">
        <v>0.45</v>
      </c>
      <c r="BT40">
        <v>0</v>
      </c>
      <c r="BU40">
        <v>0</v>
      </c>
      <c r="BV40">
        <v>0</v>
      </c>
      <c r="BW40">
        <f t="shared" si="2"/>
        <v>61.61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182.83069399999999</v>
      </c>
      <c r="L41">
        <v>335.77067199999999</v>
      </c>
      <c r="M41">
        <v>89.120400000000004</v>
      </c>
      <c r="N41">
        <v>114.427688</v>
      </c>
      <c r="O41">
        <v>119.79489100000001</v>
      </c>
      <c r="P41">
        <v>99.533924999999996</v>
      </c>
      <c r="Q41">
        <v>0</v>
      </c>
      <c r="R41">
        <v>33.534165999999999</v>
      </c>
      <c r="S41">
        <v>20.914717</v>
      </c>
      <c r="T41">
        <v>0</v>
      </c>
      <c r="U41">
        <v>338.05208199999998</v>
      </c>
      <c r="V41">
        <v>14.980558</v>
      </c>
      <c r="W41">
        <v>38.146737999999999</v>
      </c>
      <c r="X41">
        <v>124.041938</v>
      </c>
      <c r="Y41">
        <v>0</v>
      </c>
      <c r="Z41">
        <v>6.3486659999999997</v>
      </c>
      <c r="AA41">
        <v>0</v>
      </c>
      <c r="AB41">
        <v>11.621494</v>
      </c>
      <c r="AC41">
        <v>9.374924</v>
      </c>
      <c r="AD41">
        <v>35.400312</v>
      </c>
      <c r="AE41">
        <v>46.606579000000004</v>
      </c>
      <c r="AF41">
        <v>6.2083979999999999</v>
      </c>
      <c r="AG41">
        <v>39.106805999999999</v>
      </c>
      <c r="AH41">
        <v>40.363791999999997</v>
      </c>
      <c r="AI41">
        <v>0</v>
      </c>
      <c r="AJ41">
        <v>0</v>
      </c>
      <c r="AK41">
        <v>49.171211999999997</v>
      </c>
      <c r="AL41">
        <v>22.512588000000001</v>
      </c>
      <c r="AM41">
        <v>0</v>
      </c>
      <c r="AN41">
        <v>0.75978000000000001</v>
      </c>
      <c r="AO41">
        <v>28.194982</v>
      </c>
      <c r="AP41">
        <v>0</v>
      </c>
      <c r="AQ41">
        <v>0</v>
      </c>
      <c r="AR41">
        <v>8.5555579999999996</v>
      </c>
      <c r="AS41">
        <v>9.7732139999999994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61.75</v>
      </c>
      <c r="BA41">
        <f t="shared" si="1"/>
        <v>1901.4241740000002</v>
      </c>
      <c r="BD41">
        <v>3.99</v>
      </c>
      <c r="BE41">
        <v>8.4</v>
      </c>
      <c r="BF41">
        <v>1.7</v>
      </c>
      <c r="BG41">
        <v>0</v>
      </c>
      <c r="BH41">
        <v>6.72</v>
      </c>
      <c r="BI41">
        <v>7.89</v>
      </c>
      <c r="BJ41">
        <v>4.1100000000000003</v>
      </c>
      <c r="BK41">
        <v>2.84</v>
      </c>
      <c r="BL41">
        <v>1.05</v>
      </c>
      <c r="BM41">
        <v>0</v>
      </c>
      <c r="BN41">
        <v>0</v>
      </c>
      <c r="BO41">
        <v>15.91</v>
      </c>
      <c r="BP41">
        <v>4.32</v>
      </c>
      <c r="BQ41">
        <v>0</v>
      </c>
      <c r="BR41">
        <v>4.37</v>
      </c>
      <c r="BS41">
        <v>0.45</v>
      </c>
      <c r="BT41">
        <v>0</v>
      </c>
      <c r="BU41">
        <v>0</v>
      </c>
      <c r="BV41">
        <v>0</v>
      </c>
      <c r="BW41">
        <f t="shared" si="2"/>
        <v>61.75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182.83069399999999</v>
      </c>
      <c r="L42">
        <v>376.82429999999999</v>
      </c>
      <c r="M42">
        <v>89.120400000000004</v>
      </c>
      <c r="N42">
        <v>114.427688</v>
      </c>
      <c r="O42">
        <v>119.79489100000001</v>
      </c>
      <c r="P42">
        <v>99.533924999999996</v>
      </c>
      <c r="Q42">
        <v>0</v>
      </c>
      <c r="R42">
        <v>33.534165999999999</v>
      </c>
      <c r="S42">
        <v>20.914717</v>
      </c>
      <c r="T42">
        <v>0</v>
      </c>
      <c r="U42">
        <v>338.05208199999998</v>
      </c>
      <c r="V42">
        <v>14.980558</v>
      </c>
      <c r="W42">
        <v>38.146737999999999</v>
      </c>
      <c r="X42">
        <v>124.041938</v>
      </c>
      <c r="Y42">
        <v>0</v>
      </c>
      <c r="Z42">
        <v>6.3486659999999997</v>
      </c>
      <c r="AA42">
        <v>0</v>
      </c>
      <c r="AB42">
        <v>11.621494</v>
      </c>
      <c r="AC42">
        <v>9.374924</v>
      </c>
      <c r="AD42">
        <v>35.400312</v>
      </c>
      <c r="AE42">
        <v>46.606579000000004</v>
      </c>
      <c r="AF42">
        <v>6.2083979999999999</v>
      </c>
      <c r="AG42">
        <v>39.106805999999999</v>
      </c>
      <c r="AH42">
        <v>40.363791999999997</v>
      </c>
      <c r="AI42">
        <v>0</v>
      </c>
      <c r="AJ42">
        <v>0</v>
      </c>
      <c r="AK42">
        <v>49.171211999999997</v>
      </c>
      <c r="AL42">
        <v>22.512588000000001</v>
      </c>
      <c r="AM42">
        <v>0</v>
      </c>
      <c r="AN42">
        <v>0.75978000000000001</v>
      </c>
      <c r="AO42">
        <v>28.194982</v>
      </c>
      <c r="AP42">
        <v>0</v>
      </c>
      <c r="AQ42">
        <v>0</v>
      </c>
      <c r="AR42">
        <v>8.5555579999999996</v>
      </c>
      <c r="AS42">
        <v>9.7732139999999994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61.849999999999994</v>
      </c>
      <c r="BA42">
        <f t="shared" si="1"/>
        <v>1942.577802</v>
      </c>
      <c r="BD42">
        <v>3.99</v>
      </c>
      <c r="BE42">
        <v>8.4</v>
      </c>
      <c r="BF42">
        <v>1.7</v>
      </c>
      <c r="BG42">
        <v>0</v>
      </c>
      <c r="BH42">
        <v>6.72</v>
      </c>
      <c r="BI42">
        <v>7.89</v>
      </c>
      <c r="BJ42">
        <v>4.1100000000000003</v>
      </c>
      <c r="BK42">
        <v>2.91</v>
      </c>
      <c r="BL42">
        <v>1.08</v>
      </c>
      <c r="BM42">
        <v>0</v>
      </c>
      <c r="BN42">
        <v>0</v>
      </c>
      <c r="BO42">
        <v>15.91</v>
      </c>
      <c r="BP42">
        <v>4.32</v>
      </c>
      <c r="BQ42">
        <v>0</v>
      </c>
      <c r="BR42">
        <v>4.37</v>
      </c>
      <c r="BS42">
        <v>0.45</v>
      </c>
      <c r="BT42">
        <v>0</v>
      </c>
      <c r="BU42">
        <v>0</v>
      </c>
      <c r="BV42">
        <v>0</v>
      </c>
      <c r="BW42">
        <f t="shared" si="2"/>
        <v>61.849999999999994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182.83069399999999</v>
      </c>
      <c r="L43">
        <v>405.88529999999997</v>
      </c>
      <c r="M43">
        <v>89.120400000000004</v>
      </c>
      <c r="N43">
        <v>114.427688</v>
      </c>
      <c r="O43">
        <v>119.79489100000001</v>
      </c>
      <c r="P43">
        <v>99.533924999999996</v>
      </c>
      <c r="Q43">
        <v>0</v>
      </c>
      <c r="R43">
        <v>33.534165999999999</v>
      </c>
      <c r="S43">
        <v>20.914717</v>
      </c>
      <c r="T43">
        <v>0</v>
      </c>
      <c r="U43">
        <v>338.05208199999998</v>
      </c>
      <c r="V43">
        <v>14.980558</v>
      </c>
      <c r="W43">
        <v>38.146737999999999</v>
      </c>
      <c r="X43">
        <v>124.041938</v>
      </c>
      <c r="Y43">
        <v>0</v>
      </c>
      <c r="Z43">
        <v>6.3486659999999997</v>
      </c>
      <c r="AA43">
        <v>0</v>
      </c>
      <c r="AB43">
        <v>12.654515999999999</v>
      </c>
      <c r="AC43">
        <v>9.374924</v>
      </c>
      <c r="AD43">
        <v>35.400312</v>
      </c>
      <c r="AE43">
        <v>46.606579000000004</v>
      </c>
      <c r="AF43">
        <v>8.5962440000000004</v>
      </c>
      <c r="AG43">
        <v>39.106805999999999</v>
      </c>
      <c r="AH43">
        <v>40.363791999999997</v>
      </c>
      <c r="AI43">
        <v>0</v>
      </c>
      <c r="AJ43">
        <v>0</v>
      </c>
      <c r="AK43">
        <v>49.171211999999997</v>
      </c>
      <c r="AL43">
        <v>22.512588000000001</v>
      </c>
      <c r="AM43">
        <v>0</v>
      </c>
      <c r="AN43">
        <v>0.75978000000000001</v>
      </c>
      <c r="AO43">
        <v>28.194982</v>
      </c>
      <c r="AP43">
        <v>0</v>
      </c>
      <c r="AQ43">
        <v>0</v>
      </c>
      <c r="AR43">
        <v>51.333350000000003</v>
      </c>
      <c r="AS43">
        <v>28.668095000000001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61.849999999999994</v>
      </c>
      <c r="BA43">
        <f t="shared" si="1"/>
        <v>2036.7323430000001</v>
      </c>
      <c r="BD43">
        <v>3.99</v>
      </c>
      <c r="BE43">
        <v>8.4</v>
      </c>
      <c r="BF43">
        <v>1.7</v>
      </c>
      <c r="BG43">
        <v>0</v>
      </c>
      <c r="BH43">
        <v>6.72</v>
      </c>
      <c r="BI43">
        <v>7.89</v>
      </c>
      <c r="BJ43">
        <v>4.1100000000000003</v>
      </c>
      <c r="BK43">
        <v>2.91</v>
      </c>
      <c r="BL43">
        <v>1.08</v>
      </c>
      <c r="BM43">
        <v>0</v>
      </c>
      <c r="BN43">
        <v>0</v>
      </c>
      <c r="BO43">
        <v>15.91</v>
      </c>
      <c r="BP43">
        <v>4.32</v>
      </c>
      <c r="BQ43">
        <v>0</v>
      </c>
      <c r="BR43">
        <v>4.37</v>
      </c>
      <c r="BS43">
        <v>0.45</v>
      </c>
      <c r="BT43">
        <v>0</v>
      </c>
      <c r="BU43">
        <v>0</v>
      </c>
      <c r="BV43">
        <v>0</v>
      </c>
      <c r="BW43">
        <f t="shared" si="2"/>
        <v>61.849999999999994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182.83069399999999</v>
      </c>
      <c r="L44">
        <v>473.6943</v>
      </c>
      <c r="M44">
        <v>89.120400000000004</v>
      </c>
      <c r="N44">
        <v>114.427688</v>
      </c>
      <c r="O44">
        <v>119.79489100000001</v>
      </c>
      <c r="P44">
        <v>99.533924999999996</v>
      </c>
      <c r="Q44">
        <v>0</v>
      </c>
      <c r="R44">
        <v>33.534165999999999</v>
      </c>
      <c r="S44">
        <v>20.914717</v>
      </c>
      <c r="T44">
        <v>0</v>
      </c>
      <c r="U44">
        <v>338.05208199999998</v>
      </c>
      <c r="V44">
        <v>14.980558</v>
      </c>
      <c r="W44">
        <v>38.146737999999999</v>
      </c>
      <c r="X44">
        <v>124.041938</v>
      </c>
      <c r="Y44">
        <v>0</v>
      </c>
      <c r="Z44">
        <v>6.3486659999999997</v>
      </c>
      <c r="AA44">
        <v>0</v>
      </c>
      <c r="AB44">
        <v>12.654515999999999</v>
      </c>
      <c r="AC44">
        <v>9.374924</v>
      </c>
      <c r="AD44">
        <v>35.400312</v>
      </c>
      <c r="AE44">
        <v>46.606579000000004</v>
      </c>
      <c r="AF44">
        <v>8.5962440000000004</v>
      </c>
      <c r="AG44">
        <v>39.106805999999999</v>
      </c>
      <c r="AH44">
        <v>40.363791999999997</v>
      </c>
      <c r="AI44">
        <v>0</v>
      </c>
      <c r="AJ44">
        <v>0</v>
      </c>
      <c r="AK44">
        <v>49.171211999999997</v>
      </c>
      <c r="AL44">
        <v>22.512588000000001</v>
      </c>
      <c r="AM44">
        <v>0</v>
      </c>
      <c r="AN44">
        <v>0.75978000000000001</v>
      </c>
      <c r="AO44">
        <v>28.194982</v>
      </c>
      <c r="AP44">
        <v>0</v>
      </c>
      <c r="AQ44">
        <v>0</v>
      </c>
      <c r="AR44">
        <v>51.333350000000003</v>
      </c>
      <c r="AS44">
        <v>28.668095000000001</v>
      </c>
      <c r="AT44">
        <v>14.5274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62.41</v>
      </c>
      <c r="BA44">
        <f t="shared" si="1"/>
        <v>2105.1013430000003</v>
      </c>
      <c r="BD44">
        <v>4.42</v>
      </c>
      <c r="BE44">
        <v>8.4</v>
      </c>
      <c r="BF44">
        <v>1.7</v>
      </c>
      <c r="BG44">
        <v>0</v>
      </c>
      <c r="BH44">
        <v>6.72</v>
      </c>
      <c r="BI44">
        <v>7.89</v>
      </c>
      <c r="BJ44">
        <v>4.1100000000000003</v>
      </c>
      <c r="BK44">
        <v>3</v>
      </c>
      <c r="BL44">
        <v>1.1200000000000001</v>
      </c>
      <c r="BM44">
        <v>0</v>
      </c>
      <c r="BN44">
        <v>0</v>
      </c>
      <c r="BO44">
        <v>15.91</v>
      </c>
      <c r="BP44">
        <v>4.32</v>
      </c>
      <c r="BQ44">
        <v>0</v>
      </c>
      <c r="BR44">
        <v>4.37</v>
      </c>
      <c r="BS44">
        <v>0.45</v>
      </c>
      <c r="BT44">
        <v>0</v>
      </c>
      <c r="BU44">
        <v>0</v>
      </c>
      <c r="BV44">
        <v>0</v>
      </c>
      <c r="BW44">
        <f t="shared" si="2"/>
        <v>62.41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182.83069399999999</v>
      </c>
      <c r="L45">
        <v>473.6943</v>
      </c>
      <c r="M45">
        <v>89.120400000000004</v>
      </c>
      <c r="N45">
        <v>114.427688</v>
      </c>
      <c r="O45">
        <v>119.79489100000001</v>
      </c>
      <c r="P45">
        <v>99.533924999999996</v>
      </c>
      <c r="Q45">
        <v>0</v>
      </c>
      <c r="R45">
        <v>33.534165999999999</v>
      </c>
      <c r="S45">
        <v>20.914717</v>
      </c>
      <c r="T45">
        <v>0</v>
      </c>
      <c r="U45">
        <v>338.05208199999998</v>
      </c>
      <c r="V45">
        <v>14.980558</v>
      </c>
      <c r="W45">
        <v>38.146737999999999</v>
      </c>
      <c r="X45">
        <v>124.041938</v>
      </c>
      <c r="Y45">
        <v>0</v>
      </c>
      <c r="Z45">
        <v>6.3486659999999997</v>
      </c>
      <c r="AA45">
        <v>0</v>
      </c>
      <c r="AB45">
        <v>12.654515999999999</v>
      </c>
      <c r="AC45">
        <v>9.374924</v>
      </c>
      <c r="AD45">
        <v>35.400312</v>
      </c>
      <c r="AE45">
        <v>46.606579000000004</v>
      </c>
      <c r="AF45">
        <v>8.5962440000000004</v>
      </c>
      <c r="AG45">
        <v>39.106805999999999</v>
      </c>
      <c r="AH45">
        <v>40.363791999999997</v>
      </c>
      <c r="AI45">
        <v>0</v>
      </c>
      <c r="AJ45">
        <v>0</v>
      </c>
      <c r="AK45">
        <v>49.171211999999997</v>
      </c>
      <c r="AL45">
        <v>22.512588000000001</v>
      </c>
      <c r="AM45">
        <v>0</v>
      </c>
      <c r="AN45">
        <v>0.75978000000000001</v>
      </c>
      <c r="AO45">
        <v>28.194982</v>
      </c>
      <c r="AP45">
        <v>0</v>
      </c>
      <c r="AQ45">
        <v>0</v>
      </c>
      <c r="AR45">
        <v>4.2777789999999998</v>
      </c>
      <c r="AS45">
        <v>28.668095000000001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62.97</v>
      </c>
      <c r="BA45">
        <f t="shared" si="1"/>
        <v>2058.6057720000003</v>
      </c>
      <c r="BD45">
        <v>4.9800000000000004</v>
      </c>
      <c r="BE45">
        <v>8.4</v>
      </c>
      <c r="BF45">
        <v>1.7</v>
      </c>
      <c r="BG45">
        <v>0</v>
      </c>
      <c r="BH45">
        <v>6.72</v>
      </c>
      <c r="BI45">
        <v>7.89</v>
      </c>
      <c r="BJ45">
        <v>4.1100000000000003</v>
      </c>
      <c r="BK45">
        <v>3</v>
      </c>
      <c r="BL45">
        <v>1.1200000000000001</v>
      </c>
      <c r="BM45">
        <v>0</v>
      </c>
      <c r="BN45">
        <v>0</v>
      </c>
      <c r="BO45">
        <v>15.91</v>
      </c>
      <c r="BP45">
        <v>4.32</v>
      </c>
      <c r="BQ45">
        <v>0</v>
      </c>
      <c r="BR45">
        <v>4.37</v>
      </c>
      <c r="BS45">
        <v>0.45</v>
      </c>
      <c r="BT45">
        <v>0</v>
      </c>
      <c r="BU45">
        <v>0</v>
      </c>
      <c r="BV45">
        <v>0</v>
      </c>
      <c r="BW45">
        <f t="shared" si="2"/>
        <v>62.97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182.83069399999999</v>
      </c>
      <c r="L46">
        <v>473.6943</v>
      </c>
      <c r="M46">
        <v>89.120400000000004</v>
      </c>
      <c r="N46">
        <v>114.427688</v>
      </c>
      <c r="O46">
        <v>119.79489100000001</v>
      </c>
      <c r="P46">
        <v>99.533924999999996</v>
      </c>
      <c r="Q46">
        <v>0</v>
      </c>
      <c r="R46">
        <v>33.534165999999999</v>
      </c>
      <c r="S46">
        <v>20.914717</v>
      </c>
      <c r="T46">
        <v>0</v>
      </c>
      <c r="U46">
        <v>338.05208199999998</v>
      </c>
      <c r="V46">
        <v>14.980558</v>
      </c>
      <c r="W46">
        <v>38.146737999999999</v>
      </c>
      <c r="X46">
        <v>124.041938</v>
      </c>
      <c r="Y46">
        <v>0</v>
      </c>
      <c r="Z46">
        <v>6.3486659999999997</v>
      </c>
      <c r="AA46">
        <v>0</v>
      </c>
      <c r="AB46">
        <v>12.654515999999999</v>
      </c>
      <c r="AC46">
        <v>9.374924</v>
      </c>
      <c r="AD46">
        <v>35.400312</v>
      </c>
      <c r="AE46">
        <v>46.606579000000004</v>
      </c>
      <c r="AF46">
        <v>8.5962440000000004</v>
      </c>
      <c r="AG46">
        <v>39.106805999999999</v>
      </c>
      <c r="AH46">
        <v>40.363791999999997</v>
      </c>
      <c r="AI46">
        <v>0</v>
      </c>
      <c r="AJ46">
        <v>0</v>
      </c>
      <c r="AK46">
        <v>49.171211999999997</v>
      </c>
      <c r="AL46">
        <v>22.512588000000001</v>
      </c>
      <c r="AM46">
        <v>0</v>
      </c>
      <c r="AN46">
        <v>0.75978000000000001</v>
      </c>
      <c r="AO46">
        <v>28.194982</v>
      </c>
      <c r="AP46">
        <v>0</v>
      </c>
      <c r="AQ46">
        <v>0</v>
      </c>
      <c r="AR46">
        <v>4.2777789999999998</v>
      </c>
      <c r="AS46">
        <v>28.668095000000001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62.97</v>
      </c>
      <c r="BA46">
        <f t="shared" si="1"/>
        <v>2058.6057720000003</v>
      </c>
      <c r="BD46">
        <v>4.9800000000000004</v>
      </c>
      <c r="BE46">
        <v>8.4</v>
      </c>
      <c r="BF46">
        <v>1.7</v>
      </c>
      <c r="BG46">
        <v>0</v>
      </c>
      <c r="BH46">
        <v>6.72</v>
      </c>
      <c r="BI46">
        <v>7.89</v>
      </c>
      <c r="BJ46">
        <v>4.1100000000000003</v>
      </c>
      <c r="BK46">
        <v>3</v>
      </c>
      <c r="BL46">
        <v>1.1200000000000001</v>
      </c>
      <c r="BM46">
        <v>0</v>
      </c>
      <c r="BN46">
        <v>0</v>
      </c>
      <c r="BO46">
        <v>15.91</v>
      </c>
      <c r="BP46">
        <v>4.32</v>
      </c>
      <c r="BQ46">
        <v>0</v>
      </c>
      <c r="BR46">
        <v>4.37</v>
      </c>
      <c r="BS46">
        <v>0.45</v>
      </c>
      <c r="BT46">
        <v>0</v>
      </c>
      <c r="BU46">
        <v>0</v>
      </c>
      <c r="BV46">
        <v>0</v>
      </c>
      <c r="BW46">
        <f t="shared" si="2"/>
        <v>62.97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114.09337600000001</v>
      </c>
      <c r="L47">
        <v>471.57284700000002</v>
      </c>
      <c r="M47">
        <v>89.120400000000004</v>
      </c>
      <c r="N47">
        <v>114.427688</v>
      </c>
      <c r="O47">
        <v>119.79489100000001</v>
      </c>
      <c r="P47">
        <v>99.533924999999996</v>
      </c>
      <c r="Q47">
        <v>0</v>
      </c>
      <c r="R47">
        <v>33.534165999999999</v>
      </c>
      <c r="S47">
        <v>20.914717</v>
      </c>
      <c r="T47">
        <v>0</v>
      </c>
      <c r="U47">
        <v>338.05208199999998</v>
      </c>
      <c r="V47">
        <v>14.980558</v>
      </c>
      <c r="W47">
        <v>38.146737999999999</v>
      </c>
      <c r="X47">
        <v>124.041938</v>
      </c>
      <c r="Y47">
        <v>0</v>
      </c>
      <c r="Z47">
        <v>6.3486659999999997</v>
      </c>
      <c r="AA47">
        <v>0</v>
      </c>
      <c r="AB47">
        <v>12.654515999999999</v>
      </c>
      <c r="AC47">
        <v>9.374924</v>
      </c>
      <c r="AD47">
        <v>35.400312</v>
      </c>
      <c r="AE47">
        <v>42.256630999999999</v>
      </c>
      <c r="AF47">
        <v>8.5962440000000004</v>
      </c>
      <c r="AG47">
        <v>39.106805999999999</v>
      </c>
      <c r="AH47">
        <v>45.317529999999998</v>
      </c>
      <c r="AI47">
        <v>0</v>
      </c>
      <c r="AJ47">
        <v>0</v>
      </c>
      <c r="AK47">
        <v>49.171211999999997</v>
      </c>
      <c r="AL47">
        <v>22.512588000000001</v>
      </c>
      <c r="AM47">
        <v>0</v>
      </c>
      <c r="AN47">
        <v>0.75978000000000001</v>
      </c>
      <c r="AO47">
        <v>28.194982</v>
      </c>
      <c r="AP47">
        <v>0</v>
      </c>
      <c r="AQ47">
        <v>0</v>
      </c>
      <c r="AR47">
        <v>4.2777789999999998</v>
      </c>
      <c r="AS47">
        <v>28.668095000000001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63.410000000000004</v>
      </c>
      <c r="BA47">
        <f t="shared" si="1"/>
        <v>1988.7907910000004</v>
      </c>
      <c r="BD47">
        <v>5.59</v>
      </c>
      <c r="BE47">
        <v>8.4</v>
      </c>
      <c r="BF47">
        <v>1.7</v>
      </c>
      <c r="BG47">
        <v>0</v>
      </c>
      <c r="BH47">
        <v>6.72</v>
      </c>
      <c r="BI47">
        <v>7.89</v>
      </c>
      <c r="BJ47">
        <v>4.1100000000000003</v>
      </c>
      <c r="BK47">
        <v>3.14</v>
      </c>
      <c r="BL47">
        <v>1.1200000000000001</v>
      </c>
      <c r="BM47">
        <v>0</v>
      </c>
      <c r="BN47">
        <v>0</v>
      </c>
      <c r="BO47">
        <v>15.91</v>
      </c>
      <c r="BP47">
        <v>4.32</v>
      </c>
      <c r="BQ47">
        <v>0</v>
      </c>
      <c r="BR47">
        <v>4.0599999999999996</v>
      </c>
      <c r="BS47">
        <v>0.45</v>
      </c>
      <c r="BT47">
        <v>0</v>
      </c>
      <c r="BU47">
        <v>0</v>
      </c>
      <c r="BV47">
        <v>0</v>
      </c>
      <c r="BW47">
        <f t="shared" si="2"/>
        <v>63.410000000000004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114.091514</v>
      </c>
      <c r="L48">
        <v>520.00784699999997</v>
      </c>
      <c r="M48">
        <v>89.120400000000004</v>
      </c>
      <c r="N48">
        <v>114.427688</v>
      </c>
      <c r="O48">
        <v>119.79489100000001</v>
      </c>
      <c r="P48">
        <v>99.533924999999996</v>
      </c>
      <c r="Q48">
        <v>0</v>
      </c>
      <c r="R48">
        <v>33.534165999999999</v>
      </c>
      <c r="S48">
        <v>20.914717</v>
      </c>
      <c r="T48">
        <v>0</v>
      </c>
      <c r="U48">
        <v>338.05208199999998</v>
      </c>
      <c r="V48">
        <v>14.980558</v>
      </c>
      <c r="W48">
        <v>38.146737999999999</v>
      </c>
      <c r="X48">
        <v>124.041938</v>
      </c>
      <c r="Y48">
        <v>0</v>
      </c>
      <c r="Z48">
        <v>6.3486659999999997</v>
      </c>
      <c r="AA48">
        <v>0</v>
      </c>
      <c r="AB48">
        <v>12.654515999999999</v>
      </c>
      <c r="AC48">
        <v>9.374924</v>
      </c>
      <c r="AD48">
        <v>35.400312</v>
      </c>
      <c r="AE48">
        <v>42.256630999999999</v>
      </c>
      <c r="AF48">
        <v>8.5962440000000004</v>
      </c>
      <c r="AG48">
        <v>39.106805999999999</v>
      </c>
      <c r="AH48">
        <v>67.976293999999996</v>
      </c>
      <c r="AI48">
        <v>0</v>
      </c>
      <c r="AJ48">
        <v>0</v>
      </c>
      <c r="AK48">
        <v>49.171211999999997</v>
      </c>
      <c r="AL48">
        <v>22.512588000000001</v>
      </c>
      <c r="AM48">
        <v>0</v>
      </c>
      <c r="AN48">
        <v>0.75978000000000001</v>
      </c>
      <c r="AO48">
        <v>28.194982</v>
      </c>
      <c r="AP48">
        <v>0</v>
      </c>
      <c r="AQ48">
        <v>0</v>
      </c>
      <c r="AR48">
        <v>4.2777789999999998</v>
      </c>
      <c r="AS48">
        <v>28.668095000000001</v>
      </c>
      <c r="AT48">
        <v>14.5274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63.800000000000004</v>
      </c>
      <c r="BA48">
        <f t="shared" si="1"/>
        <v>2060.2726930000003</v>
      </c>
      <c r="BD48">
        <v>5.98</v>
      </c>
      <c r="BE48">
        <v>8.4</v>
      </c>
      <c r="BF48">
        <v>1.7</v>
      </c>
      <c r="BG48">
        <v>0</v>
      </c>
      <c r="BH48">
        <v>6.72</v>
      </c>
      <c r="BI48">
        <v>7.89</v>
      </c>
      <c r="BJ48">
        <v>4.1100000000000003</v>
      </c>
      <c r="BK48">
        <v>3.14</v>
      </c>
      <c r="BL48">
        <v>1.1200000000000001</v>
      </c>
      <c r="BM48">
        <v>0</v>
      </c>
      <c r="BN48">
        <v>0</v>
      </c>
      <c r="BO48">
        <v>15.91</v>
      </c>
      <c r="BP48">
        <v>4.32</v>
      </c>
      <c r="BQ48">
        <v>0</v>
      </c>
      <c r="BR48">
        <v>4.0599999999999996</v>
      </c>
      <c r="BS48">
        <v>0.45</v>
      </c>
      <c r="BT48">
        <v>0</v>
      </c>
      <c r="BU48">
        <v>0</v>
      </c>
      <c r="BV48">
        <v>0</v>
      </c>
      <c r="BW48">
        <f t="shared" si="2"/>
        <v>63.800000000000004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114.09337600000001</v>
      </c>
      <c r="L49">
        <v>520.00784699999997</v>
      </c>
      <c r="M49">
        <v>89.120400000000004</v>
      </c>
      <c r="N49">
        <v>114.427688</v>
      </c>
      <c r="O49">
        <v>119.79489100000001</v>
      </c>
      <c r="P49">
        <v>99.533924999999996</v>
      </c>
      <c r="Q49">
        <v>0</v>
      </c>
      <c r="R49">
        <v>33.534165999999999</v>
      </c>
      <c r="S49">
        <v>20.914717</v>
      </c>
      <c r="T49">
        <v>0</v>
      </c>
      <c r="U49">
        <v>338.05208199999998</v>
      </c>
      <c r="V49">
        <v>14.980558</v>
      </c>
      <c r="W49">
        <v>38.146737999999999</v>
      </c>
      <c r="X49">
        <v>124.041938</v>
      </c>
      <c r="Y49">
        <v>0</v>
      </c>
      <c r="Z49">
        <v>6.3486659999999997</v>
      </c>
      <c r="AA49">
        <v>0</v>
      </c>
      <c r="AB49">
        <v>12.654515999999999</v>
      </c>
      <c r="AC49">
        <v>9.374924</v>
      </c>
      <c r="AD49">
        <v>35.400312</v>
      </c>
      <c r="AE49">
        <v>42.256630999999999</v>
      </c>
      <c r="AF49">
        <v>8.5962440000000004</v>
      </c>
      <c r="AG49">
        <v>39.106805999999999</v>
      </c>
      <c r="AH49">
        <v>67.976293999999996</v>
      </c>
      <c r="AI49">
        <v>0</v>
      </c>
      <c r="AJ49">
        <v>0</v>
      </c>
      <c r="AK49">
        <v>49.171211999999997</v>
      </c>
      <c r="AL49">
        <v>22.512588000000001</v>
      </c>
      <c r="AM49">
        <v>0</v>
      </c>
      <c r="AN49">
        <v>0.75978000000000001</v>
      </c>
      <c r="AO49">
        <v>29.049375999999999</v>
      </c>
      <c r="AP49">
        <v>0</v>
      </c>
      <c r="AQ49">
        <v>0</v>
      </c>
      <c r="AR49">
        <v>8.5555579999999996</v>
      </c>
      <c r="AS49">
        <v>10.164142999999999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64.36</v>
      </c>
      <c r="BA49">
        <f t="shared" si="1"/>
        <v>2047.4627760000001</v>
      </c>
      <c r="BD49">
        <v>6.54</v>
      </c>
      <c r="BE49">
        <v>8.4</v>
      </c>
      <c r="BF49">
        <v>1.7</v>
      </c>
      <c r="BG49">
        <v>0</v>
      </c>
      <c r="BH49">
        <v>6.72</v>
      </c>
      <c r="BI49">
        <v>7.89</v>
      </c>
      <c r="BJ49">
        <v>4.1100000000000003</v>
      </c>
      <c r="BK49">
        <v>3.14</v>
      </c>
      <c r="BL49">
        <v>1.1200000000000001</v>
      </c>
      <c r="BM49">
        <v>0</v>
      </c>
      <c r="BN49">
        <v>0</v>
      </c>
      <c r="BO49">
        <v>15.91</v>
      </c>
      <c r="BP49">
        <v>4.32</v>
      </c>
      <c r="BQ49">
        <v>0</v>
      </c>
      <c r="BR49">
        <v>4.0599999999999996</v>
      </c>
      <c r="BS49">
        <v>0.45</v>
      </c>
      <c r="BT49">
        <v>0</v>
      </c>
      <c r="BU49">
        <v>0</v>
      </c>
      <c r="BV49">
        <v>0</v>
      </c>
      <c r="BW49">
        <f t="shared" si="2"/>
        <v>64.36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114.08994300000001</v>
      </c>
      <c r="L50">
        <v>520.00784699999997</v>
      </c>
      <c r="M50">
        <v>89.120400000000004</v>
      </c>
      <c r="N50">
        <v>114.427688</v>
      </c>
      <c r="O50">
        <v>119.79489100000001</v>
      </c>
      <c r="P50">
        <v>99.533924999999996</v>
      </c>
      <c r="Q50">
        <v>0</v>
      </c>
      <c r="R50">
        <v>33.534165999999999</v>
      </c>
      <c r="S50">
        <v>20.914717</v>
      </c>
      <c r="T50">
        <v>0</v>
      </c>
      <c r="U50">
        <v>338.05208199999998</v>
      </c>
      <c r="V50">
        <v>14.980558</v>
      </c>
      <c r="W50">
        <v>38.146737999999999</v>
      </c>
      <c r="X50">
        <v>124.041938</v>
      </c>
      <c r="Y50">
        <v>0</v>
      </c>
      <c r="Z50">
        <v>6.3486659999999997</v>
      </c>
      <c r="AA50">
        <v>0</v>
      </c>
      <c r="AB50">
        <v>12.654515999999999</v>
      </c>
      <c r="AC50">
        <v>9.374924</v>
      </c>
      <c r="AD50">
        <v>35.400312</v>
      </c>
      <c r="AE50">
        <v>46.606579000000004</v>
      </c>
      <c r="AF50">
        <v>8.5962440000000004</v>
      </c>
      <c r="AG50">
        <v>39.106805999999999</v>
      </c>
      <c r="AH50">
        <v>67.976293999999996</v>
      </c>
      <c r="AI50">
        <v>0</v>
      </c>
      <c r="AJ50">
        <v>0</v>
      </c>
      <c r="AK50">
        <v>49.171211999999997</v>
      </c>
      <c r="AL50">
        <v>22.512588000000001</v>
      </c>
      <c r="AM50">
        <v>0</v>
      </c>
      <c r="AN50">
        <v>0.75978000000000001</v>
      </c>
      <c r="AO50">
        <v>29.049375999999999</v>
      </c>
      <c r="AP50">
        <v>0</v>
      </c>
      <c r="AQ50">
        <v>0</v>
      </c>
      <c r="AR50">
        <v>8.5555579999999996</v>
      </c>
      <c r="AS50">
        <v>10.164142999999999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64.83</v>
      </c>
      <c r="BA50">
        <f t="shared" si="1"/>
        <v>2052.2792910000003</v>
      </c>
      <c r="BD50">
        <v>7.01</v>
      </c>
      <c r="BE50">
        <v>8.4</v>
      </c>
      <c r="BF50">
        <v>1.7</v>
      </c>
      <c r="BG50">
        <v>0</v>
      </c>
      <c r="BH50">
        <v>6.72</v>
      </c>
      <c r="BI50">
        <v>7.89</v>
      </c>
      <c r="BJ50">
        <v>4.1100000000000003</v>
      </c>
      <c r="BK50">
        <v>3.14</v>
      </c>
      <c r="BL50">
        <v>1.1200000000000001</v>
      </c>
      <c r="BM50">
        <v>0</v>
      </c>
      <c r="BN50">
        <v>0</v>
      </c>
      <c r="BO50">
        <v>15.91</v>
      </c>
      <c r="BP50">
        <v>4.32</v>
      </c>
      <c r="BQ50">
        <v>0</v>
      </c>
      <c r="BR50">
        <v>4.0599999999999996</v>
      </c>
      <c r="BS50">
        <v>0.45</v>
      </c>
      <c r="BT50">
        <v>0</v>
      </c>
      <c r="BU50">
        <v>0</v>
      </c>
      <c r="BV50">
        <v>0</v>
      </c>
      <c r="BW50">
        <f t="shared" si="2"/>
        <v>64.83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114.13486899999999</v>
      </c>
      <c r="L51">
        <v>515.16434700000002</v>
      </c>
      <c r="M51">
        <v>89.120400000000004</v>
      </c>
      <c r="N51">
        <v>114.427688</v>
      </c>
      <c r="O51">
        <v>119.79489100000001</v>
      </c>
      <c r="P51">
        <v>85.729950000000002</v>
      </c>
      <c r="Q51">
        <v>0</v>
      </c>
      <c r="R51">
        <v>33.534165999999999</v>
      </c>
      <c r="S51">
        <v>20.914717</v>
      </c>
      <c r="T51">
        <v>0</v>
      </c>
      <c r="U51">
        <v>338.05208199999998</v>
      </c>
      <c r="V51">
        <v>14.980558</v>
      </c>
      <c r="W51">
        <v>38.146737999999999</v>
      </c>
      <c r="X51">
        <v>124.041938</v>
      </c>
      <c r="Y51">
        <v>0</v>
      </c>
      <c r="Z51">
        <v>0</v>
      </c>
      <c r="AA51">
        <v>0</v>
      </c>
      <c r="AB51">
        <v>12.654515999999999</v>
      </c>
      <c r="AC51">
        <v>9.374924</v>
      </c>
      <c r="AD51">
        <v>35.400312</v>
      </c>
      <c r="AE51">
        <v>29.828209999999999</v>
      </c>
      <c r="AF51">
        <v>8.5962440000000004</v>
      </c>
      <c r="AG51">
        <v>39.106805999999999</v>
      </c>
      <c r="AH51">
        <v>67.976293999999996</v>
      </c>
      <c r="AI51">
        <v>0</v>
      </c>
      <c r="AJ51">
        <v>0</v>
      </c>
      <c r="AK51">
        <v>49.171211999999997</v>
      </c>
      <c r="AL51">
        <v>22.512588000000001</v>
      </c>
      <c r="AM51">
        <v>0</v>
      </c>
      <c r="AN51">
        <v>0.75978000000000001</v>
      </c>
      <c r="AO51">
        <v>29.049375999999999</v>
      </c>
      <c r="AP51">
        <v>0</v>
      </c>
      <c r="AQ51">
        <v>0</v>
      </c>
      <c r="AR51">
        <v>8.5555579999999996</v>
      </c>
      <c r="AS51">
        <v>7.8185710000000004</v>
      </c>
      <c r="AT51">
        <v>14.5274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64.94</v>
      </c>
      <c r="BA51">
        <f t="shared" si="1"/>
        <v>2008.3141350000001</v>
      </c>
      <c r="BD51">
        <v>7.12</v>
      </c>
      <c r="BE51">
        <v>8.4</v>
      </c>
      <c r="BF51">
        <v>1.7</v>
      </c>
      <c r="BG51">
        <v>0</v>
      </c>
      <c r="BH51">
        <v>6.72</v>
      </c>
      <c r="BI51">
        <v>7.89</v>
      </c>
      <c r="BJ51">
        <v>4.1100000000000003</v>
      </c>
      <c r="BK51">
        <v>3.14</v>
      </c>
      <c r="BL51">
        <v>1.1200000000000001</v>
      </c>
      <c r="BM51">
        <v>0</v>
      </c>
      <c r="BN51">
        <v>0</v>
      </c>
      <c r="BO51">
        <v>15.91</v>
      </c>
      <c r="BP51">
        <v>4.32</v>
      </c>
      <c r="BQ51">
        <v>0</v>
      </c>
      <c r="BR51">
        <v>4.0599999999999996</v>
      </c>
      <c r="BS51">
        <v>0.45</v>
      </c>
      <c r="BT51">
        <v>0</v>
      </c>
      <c r="BU51">
        <v>0</v>
      </c>
      <c r="BV51">
        <v>0</v>
      </c>
      <c r="BW51">
        <f t="shared" si="2"/>
        <v>64.94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114.133121</v>
      </c>
      <c r="L52">
        <v>515.16434700000002</v>
      </c>
      <c r="M52">
        <v>89.120400000000004</v>
      </c>
      <c r="N52">
        <v>114.427688</v>
      </c>
      <c r="O52">
        <v>119.79489100000001</v>
      </c>
      <c r="P52">
        <v>85.729950000000002</v>
      </c>
      <c r="Q52">
        <v>0</v>
      </c>
      <c r="R52">
        <v>21.903414000000001</v>
      </c>
      <c r="S52">
        <v>13.690331</v>
      </c>
      <c r="T52">
        <v>0</v>
      </c>
      <c r="U52">
        <v>338.05208199999998</v>
      </c>
      <c r="V52">
        <v>14.980558</v>
      </c>
      <c r="W52">
        <v>38.146737999999999</v>
      </c>
      <c r="X52">
        <v>124.041938</v>
      </c>
      <c r="Y52">
        <v>0</v>
      </c>
      <c r="Z52">
        <v>0</v>
      </c>
      <c r="AA52">
        <v>0</v>
      </c>
      <c r="AB52">
        <v>12.654515999999999</v>
      </c>
      <c r="AC52">
        <v>9.374924</v>
      </c>
      <c r="AD52">
        <v>35.400312</v>
      </c>
      <c r="AE52">
        <v>29.828209999999999</v>
      </c>
      <c r="AF52">
        <v>8.5962440000000004</v>
      </c>
      <c r="AG52">
        <v>39.106805999999999</v>
      </c>
      <c r="AH52">
        <v>67.976293999999996</v>
      </c>
      <c r="AI52">
        <v>0</v>
      </c>
      <c r="AJ52">
        <v>0</v>
      </c>
      <c r="AK52">
        <v>49.171211999999997</v>
      </c>
      <c r="AL52">
        <v>22.512588000000001</v>
      </c>
      <c r="AM52">
        <v>0</v>
      </c>
      <c r="AN52">
        <v>0.75978000000000001</v>
      </c>
      <c r="AO52">
        <v>29.049375999999999</v>
      </c>
      <c r="AP52">
        <v>0</v>
      </c>
      <c r="AQ52">
        <v>0</v>
      </c>
      <c r="AR52">
        <v>8.5555579999999996</v>
      </c>
      <c r="AS52">
        <v>7.8185710000000004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64.94</v>
      </c>
      <c r="BA52">
        <f t="shared" si="1"/>
        <v>1989.457249</v>
      </c>
      <c r="BD52">
        <v>7.12</v>
      </c>
      <c r="BE52">
        <v>8.4</v>
      </c>
      <c r="BF52">
        <v>1.7</v>
      </c>
      <c r="BG52">
        <v>0</v>
      </c>
      <c r="BH52">
        <v>6.72</v>
      </c>
      <c r="BI52">
        <v>7.89</v>
      </c>
      <c r="BJ52">
        <v>4.1100000000000003</v>
      </c>
      <c r="BK52">
        <v>3.14</v>
      </c>
      <c r="BL52">
        <v>1.1200000000000001</v>
      </c>
      <c r="BM52">
        <v>0</v>
      </c>
      <c r="BN52">
        <v>0</v>
      </c>
      <c r="BO52">
        <v>15.91</v>
      </c>
      <c r="BP52">
        <v>4.32</v>
      </c>
      <c r="BQ52">
        <v>0</v>
      </c>
      <c r="BR52">
        <v>4.0599999999999996</v>
      </c>
      <c r="BS52">
        <v>0.45</v>
      </c>
      <c r="BT52">
        <v>0</v>
      </c>
      <c r="BU52">
        <v>0</v>
      </c>
      <c r="BV52">
        <v>0</v>
      </c>
      <c r="BW52">
        <f t="shared" si="2"/>
        <v>64.94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114.13486899999999</v>
      </c>
      <c r="L53">
        <v>423.13784700000002</v>
      </c>
      <c r="M53">
        <v>89.120400000000004</v>
      </c>
      <c r="N53">
        <v>114.427688</v>
      </c>
      <c r="O53">
        <v>119.79489100000001</v>
      </c>
      <c r="P53">
        <v>85.729950000000002</v>
      </c>
      <c r="Q53">
        <v>0</v>
      </c>
      <c r="R53">
        <v>21.903414000000001</v>
      </c>
      <c r="S53">
        <v>13.690331</v>
      </c>
      <c r="T53">
        <v>0</v>
      </c>
      <c r="U53">
        <v>338.05208199999998</v>
      </c>
      <c r="V53">
        <v>14.980558</v>
      </c>
      <c r="W53">
        <v>23.248799999999999</v>
      </c>
      <c r="X53">
        <v>124.041938</v>
      </c>
      <c r="Y53">
        <v>0</v>
      </c>
      <c r="Z53">
        <v>0</v>
      </c>
      <c r="AA53">
        <v>0</v>
      </c>
      <c r="AB53">
        <v>12.654515999999999</v>
      </c>
      <c r="AC53">
        <v>9.374924</v>
      </c>
      <c r="AD53">
        <v>35.400312</v>
      </c>
      <c r="AE53">
        <v>29.828209999999999</v>
      </c>
      <c r="AF53">
        <v>8.5962440000000004</v>
      </c>
      <c r="AG53">
        <v>39.106805999999999</v>
      </c>
      <c r="AH53">
        <v>67.976293999999996</v>
      </c>
      <c r="AI53">
        <v>0</v>
      </c>
      <c r="AJ53">
        <v>0</v>
      </c>
      <c r="AK53">
        <v>49.171211999999997</v>
      </c>
      <c r="AL53">
        <v>22.512588000000001</v>
      </c>
      <c r="AM53">
        <v>0</v>
      </c>
      <c r="AN53">
        <v>0.75978000000000001</v>
      </c>
      <c r="AO53">
        <v>29.049375999999999</v>
      </c>
      <c r="AP53">
        <v>0</v>
      </c>
      <c r="AQ53">
        <v>0</v>
      </c>
      <c r="AR53">
        <v>6.4166689999999997</v>
      </c>
      <c r="AS53">
        <v>7.8185710000000004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64.94</v>
      </c>
      <c r="BA53">
        <f t="shared" si="1"/>
        <v>1880.3956700000003</v>
      </c>
      <c r="BD53">
        <v>7.12</v>
      </c>
      <c r="BE53">
        <v>8.4</v>
      </c>
      <c r="BF53">
        <v>1.7</v>
      </c>
      <c r="BG53">
        <v>0</v>
      </c>
      <c r="BH53">
        <v>6.72</v>
      </c>
      <c r="BI53">
        <v>7.89</v>
      </c>
      <c r="BJ53">
        <v>4.1100000000000003</v>
      </c>
      <c r="BK53">
        <v>3.14</v>
      </c>
      <c r="BL53">
        <v>1.1200000000000001</v>
      </c>
      <c r="BM53">
        <v>0</v>
      </c>
      <c r="BN53">
        <v>0</v>
      </c>
      <c r="BO53">
        <v>15.91</v>
      </c>
      <c r="BP53">
        <v>4.32</v>
      </c>
      <c r="BQ53">
        <v>0</v>
      </c>
      <c r="BR53">
        <v>4.0599999999999996</v>
      </c>
      <c r="BS53">
        <v>0.45</v>
      </c>
      <c r="BT53">
        <v>0</v>
      </c>
      <c r="BU53">
        <v>0</v>
      </c>
      <c r="BV53">
        <v>0</v>
      </c>
      <c r="BW53">
        <f t="shared" si="2"/>
        <v>64.94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114.133121</v>
      </c>
      <c r="L54">
        <v>384.38984699999997</v>
      </c>
      <c r="M54">
        <v>89.120400000000004</v>
      </c>
      <c r="N54">
        <v>114.427688</v>
      </c>
      <c r="O54">
        <v>119.79489100000001</v>
      </c>
      <c r="P54">
        <v>85.729950000000002</v>
      </c>
      <c r="Q54">
        <v>0</v>
      </c>
      <c r="R54">
        <v>21.903414000000001</v>
      </c>
      <c r="S54">
        <v>13.690331</v>
      </c>
      <c r="T54">
        <v>0</v>
      </c>
      <c r="U54">
        <v>338.05208199999998</v>
      </c>
      <c r="V54">
        <v>14.980558</v>
      </c>
      <c r="W54">
        <v>23.248799999999999</v>
      </c>
      <c r="X54">
        <v>124.041938</v>
      </c>
      <c r="Y54">
        <v>0</v>
      </c>
      <c r="Z54">
        <v>0</v>
      </c>
      <c r="AA54">
        <v>0</v>
      </c>
      <c r="AB54">
        <v>12.654515999999999</v>
      </c>
      <c r="AC54">
        <v>9.374924</v>
      </c>
      <c r="AD54">
        <v>35.400312</v>
      </c>
      <c r="AE54">
        <v>29.828209999999999</v>
      </c>
      <c r="AF54">
        <v>8.5962440000000004</v>
      </c>
      <c r="AG54">
        <v>39.106805999999999</v>
      </c>
      <c r="AH54">
        <v>67.976293999999996</v>
      </c>
      <c r="AI54">
        <v>0</v>
      </c>
      <c r="AJ54">
        <v>0</v>
      </c>
      <c r="AK54">
        <v>49.171211999999997</v>
      </c>
      <c r="AL54">
        <v>22.512588000000001</v>
      </c>
      <c r="AM54">
        <v>0</v>
      </c>
      <c r="AN54">
        <v>0.75978000000000001</v>
      </c>
      <c r="AO54">
        <v>29.049375999999999</v>
      </c>
      <c r="AP54">
        <v>0</v>
      </c>
      <c r="AQ54">
        <v>0</v>
      </c>
      <c r="AR54">
        <v>6.4166689999999997</v>
      </c>
      <c r="AS54">
        <v>7.8185710000000004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64.77</v>
      </c>
      <c r="BA54">
        <f t="shared" si="1"/>
        <v>1841.4759220000001</v>
      </c>
      <c r="BD54">
        <v>7.12</v>
      </c>
      <c r="BE54">
        <v>8.4</v>
      </c>
      <c r="BF54">
        <v>1.7</v>
      </c>
      <c r="BG54">
        <v>0</v>
      </c>
      <c r="BH54">
        <v>6.72</v>
      </c>
      <c r="BI54">
        <v>7.89</v>
      </c>
      <c r="BJ54">
        <v>4.1100000000000003</v>
      </c>
      <c r="BK54">
        <v>3.01</v>
      </c>
      <c r="BL54">
        <v>1.08</v>
      </c>
      <c r="BM54">
        <v>0</v>
      </c>
      <c r="BN54">
        <v>0</v>
      </c>
      <c r="BO54">
        <v>15.91</v>
      </c>
      <c r="BP54">
        <v>4.32</v>
      </c>
      <c r="BQ54">
        <v>0</v>
      </c>
      <c r="BR54">
        <v>4.0599999999999996</v>
      </c>
      <c r="BS54">
        <v>0.45</v>
      </c>
      <c r="BT54">
        <v>0</v>
      </c>
      <c r="BU54">
        <v>0</v>
      </c>
      <c r="BV54">
        <v>0</v>
      </c>
      <c r="BW54">
        <f t="shared" si="2"/>
        <v>64.77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114.13486899999999</v>
      </c>
      <c r="L55">
        <v>332.80325699999997</v>
      </c>
      <c r="M55">
        <v>89.120400000000004</v>
      </c>
      <c r="N55">
        <v>114.427688</v>
      </c>
      <c r="O55">
        <v>119.79489100000001</v>
      </c>
      <c r="P55">
        <v>85.729950000000002</v>
      </c>
      <c r="Q55">
        <v>0</v>
      </c>
      <c r="R55">
        <v>21.903414000000001</v>
      </c>
      <c r="S55">
        <v>13.690331</v>
      </c>
      <c r="T55">
        <v>0</v>
      </c>
      <c r="U55">
        <v>338.05208199999998</v>
      </c>
      <c r="V55">
        <v>6.1609319999999999</v>
      </c>
      <c r="W55">
        <v>23.248799999999999</v>
      </c>
      <c r="X55">
        <v>110.49873700000001</v>
      </c>
      <c r="Y55">
        <v>0</v>
      </c>
      <c r="Z55">
        <v>0</v>
      </c>
      <c r="AA55">
        <v>0</v>
      </c>
      <c r="AB55">
        <v>12.654515999999999</v>
      </c>
      <c r="AC55">
        <v>9.374924</v>
      </c>
      <c r="AD55">
        <v>35.400312</v>
      </c>
      <c r="AE55">
        <v>29.828209999999999</v>
      </c>
      <c r="AF55">
        <v>8.5962440000000004</v>
      </c>
      <c r="AG55">
        <v>39.106805999999999</v>
      </c>
      <c r="AH55">
        <v>67.976293999999996</v>
      </c>
      <c r="AI55">
        <v>0</v>
      </c>
      <c r="AJ55">
        <v>0</v>
      </c>
      <c r="AK55">
        <v>49.171211999999997</v>
      </c>
      <c r="AL55">
        <v>22.512588000000001</v>
      </c>
      <c r="AM55">
        <v>0</v>
      </c>
      <c r="AN55">
        <v>0.75978000000000001</v>
      </c>
      <c r="AO55">
        <v>29.049375999999999</v>
      </c>
      <c r="AP55">
        <v>0</v>
      </c>
      <c r="AQ55">
        <v>0</v>
      </c>
      <c r="AR55">
        <v>8.5555579999999996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64.77</v>
      </c>
      <c r="BA55">
        <f t="shared" si="1"/>
        <v>1767.0609520000003</v>
      </c>
      <c r="BD55">
        <v>7.12</v>
      </c>
      <c r="BE55">
        <v>8.4</v>
      </c>
      <c r="BF55">
        <v>1.7</v>
      </c>
      <c r="BG55">
        <v>0</v>
      </c>
      <c r="BH55">
        <v>6.72</v>
      </c>
      <c r="BI55">
        <v>7.89</v>
      </c>
      <c r="BJ55">
        <v>4.1100000000000003</v>
      </c>
      <c r="BK55">
        <v>3.01</v>
      </c>
      <c r="BL55">
        <v>1.08</v>
      </c>
      <c r="BM55">
        <v>0</v>
      </c>
      <c r="BN55">
        <v>0</v>
      </c>
      <c r="BO55">
        <v>15.91</v>
      </c>
      <c r="BP55">
        <v>4.32</v>
      </c>
      <c r="BQ55">
        <v>0</v>
      </c>
      <c r="BR55">
        <v>4.0599999999999996</v>
      </c>
      <c r="BS55">
        <v>0.45</v>
      </c>
      <c r="BT55">
        <v>0</v>
      </c>
      <c r="BU55">
        <v>0</v>
      </c>
      <c r="BV55">
        <v>0</v>
      </c>
      <c r="BW55">
        <f t="shared" si="2"/>
        <v>64.77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114.133121</v>
      </c>
      <c r="L56">
        <v>332.80325699999997</v>
      </c>
      <c r="M56">
        <v>89.120400000000004</v>
      </c>
      <c r="N56">
        <v>114.427688</v>
      </c>
      <c r="O56">
        <v>119.79489100000001</v>
      </c>
      <c r="P56">
        <v>85.729950000000002</v>
      </c>
      <c r="Q56">
        <v>0</v>
      </c>
      <c r="R56">
        <v>21.903414000000001</v>
      </c>
      <c r="S56">
        <v>13.690331</v>
      </c>
      <c r="T56">
        <v>0</v>
      </c>
      <c r="U56">
        <v>338.05208199999998</v>
      </c>
      <c r="V56">
        <v>6.1609319999999999</v>
      </c>
      <c r="W56">
        <v>23.248799999999999</v>
      </c>
      <c r="X56">
        <v>95.232024999999993</v>
      </c>
      <c r="Y56">
        <v>0</v>
      </c>
      <c r="Z56">
        <v>0</v>
      </c>
      <c r="AA56">
        <v>0</v>
      </c>
      <c r="AB56">
        <v>12.654515999999999</v>
      </c>
      <c r="AC56">
        <v>9.374924</v>
      </c>
      <c r="AD56">
        <v>35.400312</v>
      </c>
      <c r="AE56">
        <v>29.828209999999999</v>
      </c>
      <c r="AF56">
        <v>8.5962440000000004</v>
      </c>
      <c r="AG56">
        <v>39.106805999999999</v>
      </c>
      <c r="AH56">
        <v>67.976293999999996</v>
      </c>
      <c r="AI56">
        <v>0</v>
      </c>
      <c r="AJ56">
        <v>0</v>
      </c>
      <c r="AK56">
        <v>49.171211999999997</v>
      </c>
      <c r="AL56">
        <v>22.512588000000001</v>
      </c>
      <c r="AM56">
        <v>0</v>
      </c>
      <c r="AN56">
        <v>0.75978000000000001</v>
      </c>
      <c r="AO56">
        <v>29.049375999999999</v>
      </c>
      <c r="AP56">
        <v>0</v>
      </c>
      <c r="AQ56">
        <v>0</v>
      </c>
      <c r="AR56">
        <v>8.5555579999999996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64.77</v>
      </c>
      <c r="BA56">
        <f t="shared" si="1"/>
        <v>1751.7924920000003</v>
      </c>
      <c r="BD56">
        <v>7.12</v>
      </c>
      <c r="BE56">
        <v>8.4</v>
      </c>
      <c r="BF56">
        <v>1.7</v>
      </c>
      <c r="BG56">
        <v>0</v>
      </c>
      <c r="BH56">
        <v>6.72</v>
      </c>
      <c r="BI56">
        <v>7.89</v>
      </c>
      <c r="BJ56">
        <v>4.1100000000000003</v>
      </c>
      <c r="BK56">
        <v>3.01</v>
      </c>
      <c r="BL56">
        <v>1.08</v>
      </c>
      <c r="BM56">
        <v>0</v>
      </c>
      <c r="BN56">
        <v>0</v>
      </c>
      <c r="BO56">
        <v>15.91</v>
      </c>
      <c r="BP56">
        <v>4.32</v>
      </c>
      <c r="BQ56">
        <v>0</v>
      </c>
      <c r="BR56">
        <v>4.0599999999999996</v>
      </c>
      <c r="BS56">
        <v>0.45</v>
      </c>
      <c r="BT56">
        <v>0</v>
      </c>
      <c r="BU56">
        <v>0</v>
      </c>
      <c r="BV56">
        <v>0</v>
      </c>
      <c r="BW56">
        <f t="shared" si="2"/>
        <v>64.77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114.13486899999999</v>
      </c>
      <c r="L57">
        <v>332.50852700000002</v>
      </c>
      <c r="M57">
        <v>89.120400000000004</v>
      </c>
      <c r="N57">
        <v>114.427688</v>
      </c>
      <c r="O57">
        <v>119.79489100000001</v>
      </c>
      <c r="P57">
        <v>85.729950000000002</v>
      </c>
      <c r="Q57">
        <v>0</v>
      </c>
      <c r="R57">
        <v>21.903414000000001</v>
      </c>
      <c r="S57">
        <v>13.690331</v>
      </c>
      <c r="T57">
        <v>0</v>
      </c>
      <c r="U57">
        <v>338.05208199999998</v>
      </c>
      <c r="V57">
        <v>6.1609319999999999</v>
      </c>
      <c r="W57">
        <v>23.248799999999999</v>
      </c>
      <c r="X57">
        <v>102.06135999999999</v>
      </c>
      <c r="Y57">
        <v>0</v>
      </c>
      <c r="Z57">
        <v>0</v>
      </c>
      <c r="AA57">
        <v>0</v>
      </c>
      <c r="AB57">
        <v>12.654515999999999</v>
      </c>
      <c r="AC57">
        <v>9.374924</v>
      </c>
      <c r="AD57">
        <v>35.400312</v>
      </c>
      <c r="AE57">
        <v>29.828209999999999</v>
      </c>
      <c r="AF57">
        <v>8.5962440000000004</v>
      </c>
      <c r="AG57">
        <v>39.106805999999999</v>
      </c>
      <c r="AH57">
        <v>67.976293999999996</v>
      </c>
      <c r="AI57">
        <v>0</v>
      </c>
      <c r="AJ57">
        <v>0</v>
      </c>
      <c r="AK57">
        <v>49.171211999999997</v>
      </c>
      <c r="AL57">
        <v>22.512588000000001</v>
      </c>
      <c r="AM57">
        <v>0</v>
      </c>
      <c r="AN57">
        <v>0.75978000000000001</v>
      </c>
      <c r="AO57">
        <v>29.049375999999999</v>
      </c>
      <c r="AP57">
        <v>0</v>
      </c>
      <c r="AQ57">
        <v>0</v>
      </c>
      <c r="AR57">
        <v>8.5555579999999996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65.08</v>
      </c>
      <c r="BA57">
        <f t="shared" si="1"/>
        <v>1758.6388449999999</v>
      </c>
      <c r="BD57">
        <v>7.12</v>
      </c>
      <c r="BE57">
        <v>8.4</v>
      </c>
      <c r="BF57">
        <v>1.7</v>
      </c>
      <c r="BG57">
        <v>0</v>
      </c>
      <c r="BH57">
        <v>6.72</v>
      </c>
      <c r="BI57">
        <v>7.89</v>
      </c>
      <c r="BJ57">
        <v>4.1100000000000003</v>
      </c>
      <c r="BK57">
        <v>3.01</v>
      </c>
      <c r="BL57">
        <v>1.08</v>
      </c>
      <c r="BM57">
        <v>0</v>
      </c>
      <c r="BN57">
        <v>0</v>
      </c>
      <c r="BO57">
        <v>15.91</v>
      </c>
      <c r="BP57">
        <v>4.32</v>
      </c>
      <c r="BQ57">
        <v>0</v>
      </c>
      <c r="BR57">
        <v>4.37</v>
      </c>
      <c r="BS57">
        <v>0.45</v>
      </c>
      <c r="BT57">
        <v>0</v>
      </c>
      <c r="BU57">
        <v>0</v>
      </c>
      <c r="BV57">
        <v>0</v>
      </c>
      <c r="BW57">
        <f t="shared" si="2"/>
        <v>65.08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114.133121</v>
      </c>
      <c r="L58">
        <v>345.64184699999998</v>
      </c>
      <c r="M58">
        <v>89.120400000000004</v>
      </c>
      <c r="N58">
        <v>114.427688</v>
      </c>
      <c r="O58">
        <v>119.79489100000001</v>
      </c>
      <c r="P58">
        <v>85.729950000000002</v>
      </c>
      <c r="Q58">
        <v>0</v>
      </c>
      <c r="R58">
        <v>21.903414000000001</v>
      </c>
      <c r="S58">
        <v>13.690331</v>
      </c>
      <c r="T58">
        <v>0</v>
      </c>
      <c r="U58">
        <v>338.05208199999998</v>
      </c>
      <c r="V58">
        <v>6.1609319999999999</v>
      </c>
      <c r="W58">
        <v>23.248799999999999</v>
      </c>
      <c r="X58">
        <v>100.12396</v>
      </c>
      <c r="Y58">
        <v>0</v>
      </c>
      <c r="Z58">
        <v>0</v>
      </c>
      <c r="AA58">
        <v>0</v>
      </c>
      <c r="AB58">
        <v>12.654515999999999</v>
      </c>
      <c r="AC58">
        <v>9.374924</v>
      </c>
      <c r="AD58">
        <v>35.400312</v>
      </c>
      <c r="AE58">
        <v>29.828209999999999</v>
      </c>
      <c r="AF58">
        <v>8.5962440000000004</v>
      </c>
      <c r="AG58">
        <v>39.106805999999999</v>
      </c>
      <c r="AH58">
        <v>67.976293999999996</v>
      </c>
      <c r="AI58">
        <v>0</v>
      </c>
      <c r="AJ58">
        <v>0</v>
      </c>
      <c r="AK58">
        <v>49.171211999999997</v>
      </c>
      <c r="AL58">
        <v>22.512588000000001</v>
      </c>
      <c r="AM58">
        <v>0</v>
      </c>
      <c r="AN58">
        <v>0.75978000000000001</v>
      </c>
      <c r="AO58">
        <v>29.049375999999999</v>
      </c>
      <c r="AP58">
        <v>0</v>
      </c>
      <c r="AQ58">
        <v>0</v>
      </c>
      <c r="AR58">
        <v>8.5555579999999996</v>
      </c>
      <c r="AS58">
        <v>5.2123809999999997</v>
      </c>
      <c r="AT58">
        <v>14.038181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65.08</v>
      </c>
      <c r="BA58">
        <f t="shared" si="1"/>
        <v>1769.3437979999999</v>
      </c>
      <c r="BD58">
        <v>7.12</v>
      </c>
      <c r="BE58">
        <v>8.4</v>
      </c>
      <c r="BF58">
        <v>1.7</v>
      </c>
      <c r="BG58">
        <v>0</v>
      </c>
      <c r="BH58">
        <v>6.72</v>
      </c>
      <c r="BI58">
        <v>7.89</v>
      </c>
      <c r="BJ58">
        <v>4.1100000000000003</v>
      </c>
      <c r="BK58">
        <v>3.01</v>
      </c>
      <c r="BL58">
        <v>1.08</v>
      </c>
      <c r="BM58">
        <v>0</v>
      </c>
      <c r="BN58">
        <v>0</v>
      </c>
      <c r="BO58">
        <v>15.91</v>
      </c>
      <c r="BP58">
        <v>4.32</v>
      </c>
      <c r="BQ58">
        <v>0</v>
      </c>
      <c r="BR58">
        <v>4.37</v>
      </c>
      <c r="BS58">
        <v>0.45</v>
      </c>
      <c r="BT58">
        <v>0</v>
      </c>
      <c r="BU58">
        <v>0</v>
      </c>
      <c r="BV58">
        <v>0</v>
      </c>
      <c r="BW58">
        <f t="shared" si="2"/>
        <v>65.08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114.38382900000001</v>
      </c>
      <c r="L59">
        <v>345.78715199999999</v>
      </c>
      <c r="M59">
        <v>89.120400000000004</v>
      </c>
      <c r="N59">
        <v>114.427688</v>
      </c>
      <c r="O59">
        <v>119.79489100000001</v>
      </c>
      <c r="P59">
        <v>85.729950000000002</v>
      </c>
      <c r="Q59">
        <v>0</v>
      </c>
      <c r="R59">
        <v>21.938320999999998</v>
      </c>
      <c r="S59">
        <v>13.702812</v>
      </c>
      <c r="T59">
        <v>0</v>
      </c>
      <c r="U59">
        <v>338.05208199999998</v>
      </c>
      <c r="V59">
        <v>6.1609319999999999</v>
      </c>
      <c r="W59">
        <v>23.277861000000001</v>
      </c>
      <c r="X59">
        <v>108.522589</v>
      </c>
      <c r="Y59">
        <v>0</v>
      </c>
      <c r="Z59">
        <v>0</v>
      </c>
      <c r="AA59">
        <v>0</v>
      </c>
      <c r="AB59">
        <v>12.757818</v>
      </c>
      <c r="AC59">
        <v>9.374924</v>
      </c>
      <c r="AD59">
        <v>35.400312</v>
      </c>
      <c r="AE59">
        <v>29.828209999999999</v>
      </c>
      <c r="AF59">
        <v>8.5962440000000004</v>
      </c>
      <c r="AG59">
        <v>39.106805999999999</v>
      </c>
      <c r="AH59">
        <v>67.976293999999996</v>
      </c>
      <c r="AI59">
        <v>0</v>
      </c>
      <c r="AJ59">
        <v>0</v>
      </c>
      <c r="AK59">
        <v>49.171211999999997</v>
      </c>
      <c r="AL59">
        <v>22.512588000000001</v>
      </c>
      <c r="AM59">
        <v>0</v>
      </c>
      <c r="AN59">
        <v>0.75978000000000001</v>
      </c>
      <c r="AO59">
        <v>29.049375999999999</v>
      </c>
      <c r="AP59">
        <v>0</v>
      </c>
      <c r="AQ59">
        <v>0</v>
      </c>
      <c r="AR59">
        <v>8.5555579999999996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65.08</v>
      </c>
      <c r="BA59">
        <f t="shared" si="1"/>
        <v>1778.8074099999999</v>
      </c>
      <c r="BD59">
        <v>7.12</v>
      </c>
      <c r="BE59">
        <v>8.4</v>
      </c>
      <c r="BF59">
        <v>1.7</v>
      </c>
      <c r="BG59">
        <v>0</v>
      </c>
      <c r="BH59">
        <v>6.72</v>
      </c>
      <c r="BI59">
        <v>7.89</v>
      </c>
      <c r="BJ59">
        <v>4.1100000000000003</v>
      </c>
      <c r="BK59">
        <v>3.01</v>
      </c>
      <c r="BL59">
        <v>1.08</v>
      </c>
      <c r="BM59">
        <v>0</v>
      </c>
      <c r="BN59">
        <v>0</v>
      </c>
      <c r="BO59">
        <v>15.91</v>
      </c>
      <c r="BP59">
        <v>4.32</v>
      </c>
      <c r="BQ59">
        <v>0</v>
      </c>
      <c r="BR59">
        <v>4.37</v>
      </c>
      <c r="BS59">
        <v>0.45</v>
      </c>
      <c r="BT59">
        <v>0</v>
      </c>
      <c r="BU59">
        <v>0</v>
      </c>
      <c r="BV59">
        <v>0</v>
      </c>
      <c r="BW59">
        <f t="shared" si="2"/>
        <v>65.08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114.38382900000001</v>
      </c>
      <c r="L60">
        <v>388.37120399999998</v>
      </c>
      <c r="M60">
        <v>89.120400000000004</v>
      </c>
      <c r="N60">
        <v>114.427688</v>
      </c>
      <c r="O60">
        <v>119.79489100000001</v>
      </c>
      <c r="P60">
        <v>85.729950000000002</v>
      </c>
      <c r="Q60">
        <v>0</v>
      </c>
      <c r="R60">
        <v>21.938320999999998</v>
      </c>
      <c r="S60">
        <v>13.702812</v>
      </c>
      <c r="T60">
        <v>0</v>
      </c>
      <c r="U60">
        <v>338.05208199999998</v>
      </c>
      <c r="V60">
        <v>6.1609319999999999</v>
      </c>
      <c r="W60">
        <v>23.277861000000001</v>
      </c>
      <c r="X60">
        <v>124.177556</v>
      </c>
      <c r="Y60">
        <v>0</v>
      </c>
      <c r="Z60">
        <v>0</v>
      </c>
      <c r="AA60">
        <v>0</v>
      </c>
      <c r="AB60">
        <v>12.757818</v>
      </c>
      <c r="AC60">
        <v>9.374924</v>
      </c>
      <c r="AD60">
        <v>35.400312</v>
      </c>
      <c r="AE60">
        <v>29.828209999999999</v>
      </c>
      <c r="AF60">
        <v>8.5962440000000004</v>
      </c>
      <c r="AG60">
        <v>39.106805999999999</v>
      </c>
      <c r="AH60">
        <v>67.976293999999996</v>
      </c>
      <c r="AI60">
        <v>0</v>
      </c>
      <c r="AJ60">
        <v>0</v>
      </c>
      <c r="AK60">
        <v>49.171211999999997</v>
      </c>
      <c r="AL60">
        <v>22.512588000000001</v>
      </c>
      <c r="AM60">
        <v>0</v>
      </c>
      <c r="AN60">
        <v>0.75978000000000001</v>
      </c>
      <c r="AO60">
        <v>29.049375999999999</v>
      </c>
      <c r="AP60">
        <v>0</v>
      </c>
      <c r="AQ60">
        <v>0</v>
      </c>
      <c r="AR60">
        <v>8.5555579999999996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65.08</v>
      </c>
      <c r="BA60">
        <f t="shared" si="1"/>
        <v>1837.046429</v>
      </c>
      <c r="BD60">
        <v>7.12</v>
      </c>
      <c r="BE60">
        <v>8.4</v>
      </c>
      <c r="BF60">
        <v>1.7</v>
      </c>
      <c r="BG60">
        <v>0</v>
      </c>
      <c r="BH60">
        <v>6.72</v>
      </c>
      <c r="BI60">
        <v>7.89</v>
      </c>
      <c r="BJ60">
        <v>4.1100000000000003</v>
      </c>
      <c r="BK60">
        <v>3.01</v>
      </c>
      <c r="BL60">
        <v>1.08</v>
      </c>
      <c r="BM60">
        <v>0</v>
      </c>
      <c r="BN60">
        <v>0</v>
      </c>
      <c r="BO60">
        <v>15.91</v>
      </c>
      <c r="BP60">
        <v>4.32</v>
      </c>
      <c r="BQ60">
        <v>0</v>
      </c>
      <c r="BR60">
        <v>4.37</v>
      </c>
      <c r="BS60">
        <v>0.45</v>
      </c>
      <c r="BT60">
        <v>0</v>
      </c>
      <c r="BU60">
        <v>0</v>
      </c>
      <c r="BV60">
        <v>0</v>
      </c>
      <c r="BW60">
        <f t="shared" si="2"/>
        <v>65.08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114.38268100000001</v>
      </c>
      <c r="L61">
        <v>393.844359</v>
      </c>
      <c r="M61">
        <v>89.120400000000004</v>
      </c>
      <c r="N61">
        <v>114.427688</v>
      </c>
      <c r="O61">
        <v>119.79489100000001</v>
      </c>
      <c r="P61">
        <v>85.729950000000002</v>
      </c>
      <c r="Q61">
        <v>0</v>
      </c>
      <c r="R61">
        <v>21.938320999999998</v>
      </c>
      <c r="S61">
        <v>13.702812</v>
      </c>
      <c r="T61">
        <v>0</v>
      </c>
      <c r="U61">
        <v>338.05208199999998</v>
      </c>
      <c r="V61">
        <v>14.980558</v>
      </c>
      <c r="W61">
        <v>23.277861000000001</v>
      </c>
      <c r="X61">
        <v>124.177556</v>
      </c>
      <c r="Y61">
        <v>0</v>
      </c>
      <c r="Z61">
        <v>6.3486659999999997</v>
      </c>
      <c r="AA61">
        <v>0</v>
      </c>
      <c r="AB61">
        <v>12.757818</v>
      </c>
      <c r="AC61">
        <v>9.374924</v>
      </c>
      <c r="AD61">
        <v>35.400312</v>
      </c>
      <c r="AE61">
        <v>29.828209999999999</v>
      </c>
      <c r="AF61">
        <v>8.5962440000000004</v>
      </c>
      <c r="AG61">
        <v>39.106805999999999</v>
      </c>
      <c r="AH61">
        <v>67.976293999999996</v>
      </c>
      <c r="AI61">
        <v>0</v>
      </c>
      <c r="AJ61">
        <v>0</v>
      </c>
      <c r="AK61">
        <v>49.171211999999997</v>
      </c>
      <c r="AL61">
        <v>22.512588000000001</v>
      </c>
      <c r="AM61">
        <v>0</v>
      </c>
      <c r="AN61">
        <v>0.75978000000000001</v>
      </c>
      <c r="AO61">
        <v>29.049375999999999</v>
      </c>
      <c r="AP61">
        <v>0</v>
      </c>
      <c r="AQ61">
        <v>0</v>
      </c>
      <c r="AR61">
        <v>8.5555579999999996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65.08</v>
      </c>
      <c r="BA61">
        <f t="shared" si="1"/>
        <v>1857.6867280000001</v>
      </c>
      <c r="BD61">
        <v>7.12</v>
      </c>
      <c r="BE61">
        <v>8.4</v>
      </c>
      <c r="BF61">
        <v>1.7</v>
      </c>
      <c r="BG61">
        <v>0</v>
      </c>
      <c r="BH61">
        <v>6.72</v>
      </c>
      <c r="BI61">
        <v>7.89</v>
      </c>
      <c r="BJ61">
        <v>4.1100000000000003</v>
      </c>
      <c r="BK61">
        <v>3.01</v>
      </c>
      <c r="BL61">
        <v>1.08</v>
      </c>
      <c r="BM61">
        <v>0</v>
      </c>
      <c r="BN61">
        <v>0</v>
      </c>
      <c r="BO61">
        <v>15.91</v>
      </c>
      <c r="BP61">
        <v>4.32</v>
      </c>
      <c r="BQ61">
        <v>0</v>
      </c>
      <c r="BR61">
        <v>4.37</v>
      </c>
      <c r="BS61">
        <v>0.45</v>
      </c>
      <c r="BT61">
        <v>0</v>
      </c>
      <c r="BU61">
        <v>0</v>
      </c>
      <c r="BV61">
        <v>0</v>
      </c>
      <c r="BW61">
        <f t="shared" si="2"/>
        <v>65.08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114.38382900000001</v>
      </c>
      <c r="L62">
        <v>416.37632100000002</v>
      </c>
      <c r="M62">
        <v>89.120400000000004</v>
      </c>
      <c r="N62">
        <v>114.427688</v>
      </c>
      <c r="O62">
        <v>119.79489100000001</v>
      </c>
      <c r="P62">
        <v>85.729950000000002</v>
      </c>
      <c r="Q62">
        <v>0</v>
      </c>
      <c r="R62">
        <v>21.938320999999998</v>
      </c>
      <c r="S62">
        <v>13.702812</v>
      </c>
      <c r="T62">
        <v>0</v>
      </c>
      <c r="U62">
        <v>338.05208199999998</v>
      </c>
      <c r="V62">
        <v>14.980558</v>
      </c>
      <c r="W62">
        <v>23.277861000000001</v>
      </c>
      <c r="X62">
        <v>124.177556</v>
      </c>
      <c r="Y62">
        <v>0</v>
      </c>
      <c r="Z62">
        <v>6.3486659999999997</v>
      </c>
      <c r="AA62">
        <v>0</v>
      </c>
      <c r="AB62">
        <v>12.757818</v>
      </c>
      <c r="AC62">
        <v>9.374924</v>
      </c>
      <c r="AD62">
        <v>35.400312</v>
      </c>
      <c r="AE62">
        <v>29.828209999999999</v>
      </c>
      <c r="AF62">
        <v>8.5962440000000004</v>
      </c>
      <c r="AG62">
        <v>39.106805999999999</v>
      </c>
      <c r="AH62">
        <v>67.976293999999996</v>
      </c>
      <c r="AI62">
        <v>0</v>
      </c>
      <c r="AJ62">
        <v>0</v>
      </c>
      <c r="AK62">
        <v>49.171211999999997</v>
      </c>
      <c r="AL62">
        <v>22.512588000000001</v>
      </c>
      <c r="AM62">
        <v>0</v>
      </c>
      <c r="AN62">
        <v>0.75978000000000001</v>
      </c>
      <c r="AO62">
        <v>29.049375999999999</v>
      </c>
      <c r="AP62">
        <v>0</v>
      </c>
      <c r="AQ62">
        <v>0</v>
      </c>
      <c r="AR62">
        <v>8.5555579999999996</v>
      </c>
      <c r="AS62">
        <v>5.2123809999999997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64.959999999999994</v>
      </c>
      <c r="BA62">
        <f t="shared" si="1"/>
        <v>1880.0998380000003</v>
      </c>
      <c r="BD62">
        <v>7.12</v>
      </c>
      <c r="BE62">
        <v>8.4</v>
      </c>
      <c r="BF62">
        <v>1.7</v>
      </c>
      <c r="BG62">
        <v>0</v>
      </c>
      <c r="BH62">
        <v>6.72</v>
      </c>
      <c r="BI62">
        <v>7.89</v>
      </c>
      <c r="BJ62">
        <v>4.1100000000000003</v>
      </c>
      <c r="BK62">
        <v>2.94</v>
      </c>
      <c r="BL62">
        <v>1.03</v>
      </c>
      <c r="BM62">
        <v>0</v>
      </c>
      <c r="BN62">
        <v>0</v>
      </c>
      <c r="BO62">
        <v>15.91</v>
      </c>
      <c r="BP62">
        <v>4.32</v>
      </c>
      <c r="BQ62">
        <v>0</v>
      </c>
      <c r="BR62">
        <v>4.37</v>
      </c>
      <c r="BS62">
        <v>0.45</v>
      </c>
      <c r="BT62">
        <v>0</v>
      </c>
      <c r="BU62">
        <v>0</v>
      </c>
      <c r="BV62">
        <v>0</v>
      </c>
      <c r="BW62">
        <f t="shared" si="2"/>
        <v>64.959999999999994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114.38268100000001</v>
      </c>
      <c r="L63">
        <v>387.09251999999998</v>
      </c>
      <c r="M63">
        <v>89.120400000000004</v>
      </c>
      <c r="N63">
        <v>114.427688</v>
      </c>
      <c r="O63">
        <v>119.79489100000001</v>
      </c>
      <c r="P63">
        <v>85.729950000000002</v>
      </c>
      <c r="Q63">
        <v>0</v>
      </c>
      <c r="R63">
        <v>21.938320999999998</v>
      </c>
      <c r="S63">
        <v>13.702812</v>
      </c>
      <c r="T63">
        <v>0</v>
      </c>
      <c r="U63">
        <v>338.05208199999998</v>
      </c>
      <c r="V63">
        <v>14.980558</v>
      </c>
      <c r="W63">
        <v>23.277861000000001</v>
      </c>
      <c r="X63">
        <v>124.739402</v>
      </c>
      <c r="Y63">
        <v>0</v>
      </c>
      <c r="Z63">
        <v>6.3486659999999997</v>
      </c>
      <c r="AA63">
        <v>0</v>
      </c>
      <c r="AB63">
        <v>12.757818</v>
      </c>
      <c r="AC63">
        <v>9.374924</v>
      </c>
      <c r="AD63">
        <v>35.400312</v>
      </c>
      <c r="AE63">
        <v>29.828209999999999</v>
      </c>
      <c r="AF63">
        <v>8.5962440000000004</v>
      </c>
      <c r="AG63">
        <v>39.106805999999999</v>
      </c>
      <c r="AH63">
        <v>67.976293999999996</v>
      </c>
      <c r="AI63">
        <v>0</v>
      </c>
      <c r="AJ63">
        <v>0</v>
      </c>
      <c r="AK63">
        <v>49.171211999999997</v>
      </c>
      <c r="AL63">
        <v>22.512588000000001</v>
      </c>
      <c r="AM63">
        <v>0</v>
      </c>
      <c r="AN63">
        <v>0.75978000000000001</v>
      </c>
      <c r="AO63">
        <v>28.194982</v>
      </c>
      <c r="AP63">
        <v>0</v>
      </c>
      <c r="AQ63">
        <v>0</v>
      </c>
      <c r="AR63">
        <v>8.5555579999999996</v>
      </c>
      <c r="AS63">
        <v>5.2123809999999997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64.959999999999994</v>
      </c>
      <c r="BA63">
        <f t="shared" si="1"/>
        <v>1850.5223410000001</v>
      </c>
      <c r="BD63">
        <v>7.12</v>
      </c>
      <c r="BE63">
        <v>8.4</v>
      </c>
      <c r="BF63">
        <v>1.7</v>
      </c>
      <c r="BG63">
        <v>0</v>
      </c>
      <c r="BH63">
        <v>6.72</v>
      </c>
      <c r="BI63">
        <v>7.89</v>
      </c>
      <c r="BJ63">
        <v>4.1100000000000003</v>
      </c>
      <c r="BK63">
        <v>2.94</v>
      </c>
      <c r="BL63">
        <v>1.03</v>
      </c>
      <c r="BM63">
        <v>0</v>
      </c>
      <c r="BN63">
        <v>0</v>
      </c>
      <c r="BO63">
        <v>15.91</v>
      </c>
      <c r="BP63">
        <v>4.32</v>
      </c>
      <c r="BQ63">
        <v>0</v>
      </c>
      <c r="BR63">
        <v>4.37</v>
      </c>
      <c r="BS63">
        <v>0.45</v>
      </c>
      <c r="BT63">
        <v>0</v>
      </c>
      <c r="BU63">
        <v>0</v>
      </c>
      <c r="BV63">
        <v>0</v>
      </c>
      <c r="BW63">
        <f t="shared" si="2"/>
        <v>64.959999999999994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114.38382900000001</v>
      </c>
      <c r="L64">
        <v>445.78605299999998</v>
      </c>
      <c r="M64">
        <v>89.120400000000004</v>
      </c>
      <c r="N64">
        <v>114.427688</v>
      </c>
      <c r="O64">
        <v>119.79489100000001</v>
      </c>
      <c r="P64">
        <v>85.729950000000002</v>
      </c>
      <c r="Q64">
        <v>0</v>
      </c>
      <c r="R64">
        <v>21.938320999999998</v>
      </c>
      <c r="S64">
        <v>13.702812</v>
      </c>
      <c r="T64">
        <v>0</v>
      </c>
      <c r="U64">
        <v>338.05208199999998</v>
      </c>
      <c r="V64">
        <v>14.980558</v>
      </c>
      <c r="W64">
        <v>23.277861000000001</v>
      </c>
      <c r="X64">
        <v>124.739402</v>
      </c>
      <c r="Y64">
        <v>0</v>
      </c>
      <c r="Z64">
        <v>6.3486659999999997</v>
      </c>
      <c r="AA64">
        <v>0</v>
      </c>
      <c r="AB64">
        <v>12.757818</v>
      </c>
      <c r="AC64">
        <v>9.374924</v>
      </c>
      <c r="AD64">
        <v>35.400312</v>
      </c>
      <c r="AE64">
        <v>29.828209999999999</v>
      </c>
      <c r="AF64">
        <v>8.5962440000000004</v>
      </c>
      <c r="AG64">
        <v>39.106805999999999</v>
      </c>
      <c r="AH64">
        <v>67.976293999999996</v>
      </c>
      <c r="AI64">
        <v>0</v>
      </c>
      <c r="AJ64">
        <v>0</v>
      </c>
      <c r="AK64">
        <v>49.171211999999997</v>
      </c>
      <c r="AL64">
        <v>22.512588000000001</v>
      </c>
      <c r="AM64">
        <v>0</v>
      </c>
      <c r="AN64">
        <v>0.75978000000000001</v>
      </c>
      <c r="AO64">
        <v>28.194982</v>
      </c>
      <c r="AP64">
        <v>0</v>
      </c>
      <c r="AQ64">
        <v>0</v>
      </c>
      <c r="AR64">
        <v>8.5555579999999996</v>
      </c>
      <c r="AS64">
        <v>5.2123809999999997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64.959999999999994</v>
      </c>
      <c r="BA64">
        <f t="shared" si="1"/>
        <v>1909.2170220000003</v>
      </c>
      <c r="BD64">
        <v>7.12</v>
      </c>
      <c r="BE64">
        <v>8.4</v>
      </c>
      <c r="BF64">
        <v>1.7</v>
      </c>
      <c r="BG64">
        <v>0</v>
      </c>
      <c r="BH64">
        <v>6.72</v>
      </c>
      <c r="BI64">
        <v>7.89</v>
      </c>
      <c r="BJ64">
        <v>4.1100000000000003</v>
      </c>
      <c r="BK64">
        <v>2.94</v>
      </c>
      <c r="BL64">
        <v>1.03</v>
      </c>
      <c r="BM64">
        <v>0</v>
      </c>
      <c r="BN64">
        <v>0</v>
      </c>
      <c r="BO64">
        <v>15.91</v>
      </c>
      <c r="BP64">
        <v>4.32</v>
      </c>
      <c r="BQ64">
        <v>0</v>
      </c>
      <c r="BR64">
        <v>4.37</v>
      </c>
      <c r="BS64">
        <v>0.45</v>
      </c>
      <c r="BT64">
        <v>0</v>
      </c>
      <c r="BU64">
        <v>0</v>
      </c>
      <c r="BV64">
        <v>0</v>
      </c>
      <c r="BW64">
        <f t="shared" si="2"/>
        <v>64.959999999999994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114.38268100000001</v>
      </c>
      <c r="L65">
        <v>452.34415200000001</v>
      </c>
      <c r="M65">
        <v>89.120400000000004</v>
      </c>
      <c r="N65">
        <v>114.427688</v>
      </c>
      <c r="O65">
        <v>119.79489100000001</v>
      </c>
      <c r="P65">
        <v>85.729950000000002</v>
      </c>
      <c r="Q65">
        <v>0</v>
      </c>
      <c r="R65">
        <v>21.914138000000001</v>
      </c>
      <c r="S65">
        <v>13.696566000000001</v>
      </c>
      <c r="T65">
        <v>0</v>
      </c>
      <c r="U65">
        <v>338.05208199999998</v>
      </c>
      <c r="V65">
        <v>14.980558</v>
      </c>
      <c r="W65">
        <v>23.442540000000001</v>
      </c>
      <c r="X65">
        <v>124.739402</v>
      </c>
      <c r="Y65">
        <v>0</v>
      </c>
      <c r="Z65">
        <v>6.3486659999999997</v>
      </c>
      <c r="AA65">
        <v>0</v>
      </c>
      <c r="AB65">
        <v>12.757818</v>
      </c>
      <c r="AC65">
        <v>9.374924</v>
      </c>
      <c r="AD65">
        <v>35.400312</v>
      </c>
      <c r="AE65">
        <v>29.828209999999999</v>
      </c>
      <c r="AF65">
        <v>8.5962440000000004</v>
      </c>
      <c r="AG65">
        <v>39.106805999999999</v>
      </c>
      <c r="AH65">
        <v>67.976293999999996</v>
      </c>
      <c r="AI65">
        <v>0</v>
      </c>
      <c r="AJ65">
        <v>0</v>
      </c>
      <c r="AK65">
        <v>49.171211999999997</v>
      </c>
      <c r="AL65">
        <v>45.025176000000002</v>
      </c>
      <c r="AM65">
        <v>0</v>
      </c>
      <c r="AN65">
        <v>0.75978000000000001</v>
      </c>
      <c r="AO65">
        <v>27.910184000000001</v>
      </c>
      <c r="AP65">
        <v>0</v>
      </c>
      <c r="AQ65">
        <v>0</v>
      </c>
      <c r="AR65">
        <v>8.5555579999999996</v>
      </c>
      <c r="AS65">
        <v>5.2123809999999997</v>
      </c>
      <c r="AT65">
        <v>14.5274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64.959999999999994</v>
      </c>
      <c r="BA65">
        <f t="shared" si="1"/>
        <v>1938.1360130000003</v>
      </c>
      <c r="BD65">
        <v>7.12</v>
      </c>
      <c r="BE65">
        <v>8.4</v>
      </c>
      <c r="BF65">
        <v>1.7</v>
      </c>
      <c r="BG65">
        <v>0</v>
      </c>
      <c r="BH65">
        <v>6.72</v>
      </c>
      <c r="BI65">
        <v>7.89</v>
      </c>
      <c r="BJ65">
        <v>4.1100000000000003</v>
      </c>
      <c r="BK65">
        <v>2.94</v>
      </c>
      <c r="BL65">
        <v>1.03</v>
      </c>
      <c r="BM65">
        <v>0</v>
      </c>
      <c r="BN65">
        <v>0</v>
      </c>
      <c r="BO65">
        <v>15.91</v>
      </c>
      <c r="BP65">
        <v>4.32</v>
      </c>
      <c r="BQ65">
        <v>0</v>
      </c>
      <c r="BR65">
        <v>4.37</v>
      </c>
      <c r="BS65">
        <v>0.45</v>
      </c>
      <c r="BT65">
        <v>0</v>
      </c>
      <c r="BU65">
        <v>0</v>
      </c>
      <c r="BV65">
        <v>0</v>
      </c>
      <c r="BW65">
        <f t="shared" si="2"/>
        <v>64.959999999999994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114.38382900000001</v>
      </c>
      <c r="L66">
        <v>462.03115200000002</v>
      </c>
      <c r="M66">
        <v>89.120400000000004</v>
      </c>
      <c r="N66">
        <v>114.427688</v>
      </c>
      <c r="O66">
        <v>119.79489100000001</v>
      </c>
      <c r="P66">
        <v>85.729950000000002</v>
      </c>
      <c r="Q66">
        <v>0</v>
      </c>
      <c r="R66">
        <v>21.914138000000001</v>
      </c>
      <c r="S66">
        <v>13.696566000000001</v>
      </c>
      <c r="T66">
        <v>0</v>
      </c>
      <c r="U66">
        <v>338.05208199999998</v>
      </c>
      <c r="V66">
        <v>14.980558</v>
      </c>
      <c r="W66">
        <v>23.442540000000001</v>
      </c>
      <c r="X66">
        <v>124.739402</v>
      </c>
      <c r="Y66">
        <v>0</v>
      </c>
      <c r="Z66">
        <v>6.3486659999999997</v>
      </c>
      <c r="AA66">
        <v>0</v>
      </c>
      <c r="AB66">
        <v>12.757818</v>
      </c>
      <c r="AC66">
        <v>9.374924</v>
      </c>
      <c r="AD66">
        <v>35.400312</v>
      </c>
      <c r="AE66">
        <v>29.828209999999999</v>
      </c>
      <c r="AF66">
        <v>8.5962440000000004</v>
      </c>
      <c r="AG66">
        <v>39.106805999999999</v>
      </c>
      <c r="AH66">
        <v>67.976293999999996</v>
      </c>
      <c r="AI66">
        <v>0</v>
      </c>
      <c r="AJ66">
        <v>0</v>
      </c>
      <c r="AK66">
        <v>49.171211999999997</v>
      </c>
      <c r="AL66">
        <v>67.537763999999996</v>
      </c>
      <c r="AM66">
        <v>0</v>
      </c>
      <c r="AN66">
        <v>0.75978000000000001</v>
      </c>
      <c r="AO66">
        <v>27.910184000000001</v>
      </c>
      <c r="AP66">
        <v>0</v>
      </c>
      <c r="AQ66">
        <v>0</v>
      </c>
      <c r="AR66">
        <v>8.5555579999999996</v>
      </c>
      <c r="AS66">
        <v>5.2123809999999997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64.959999999999994</v>
      </c>
      <c r="BA66">
        <f t="shared" si="1"/>
        <v>1970.3367490000001</v>
      </c>
      <c r="BD66">
        <v>7.12</v>
      </c>
      <c r="BE66">
        <v>8.4</v>
      </c>
      <c r="BF66">
        <v>1.7</v>
      </c>
      <c r="BG66">
        <v>0</v>
      </c>
      <c r="BH66">
        <v>6.72</v>
      </c>
      <c r="BI66">
        <v>7.89</v>
      </c>
      <c r="BJ66">
        <v>4.1100000000000003</v>
      </c>
      <c r="BK66">
        <v>2.94</v>
      </c>
      <c r="BL66">
        <v>1.03</v>
      </c>
      <c r="BM66">
        <v>0</v>
      </c>
      <c r="BN66">
        <v>0</v>
      </c>
      <c r="BO66">
        <v>15.91</v>
      </c>
      <c r="BP66">
        <v>4.32</v>
      </c>
      <c r="BQ66">
        <v>0</v>
      </c>
      <c r="BR66">
        <v>4.37</v>
      </c>
      <c r="BS66">
        <v>0.45</v>
      </c>
      <c r="BT66">
        <v>0</v>
      </c>
      <c r="BU66">
        <v>0</v>
      </c>
      <c r="BV66">
        <v>0</v>
      </c>
      <c r="BW66">
        <f t="shared" si="2"/>
        <v>64.959999999999994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114.419735</v>
      </c>
      <c r="L67">
        <v>413.75114400000001</v>
      </c>
      <c r="M67">
        <v>89.120400000000004</v>
      </c>
      <c r="N67">
        <v>114.427688</v>
      </c>
      <c r="O67">
        <v>119.79489100000001</v>
      </c>
      <c r="P67">
        <v>85.729950000000002</v>
      </c>
      <c r="Q67">
        <v>0</v>
      </c>
      <c r="R67">
        <v>20.187825</v>
      </c>
      <c r="S67">
        <v>12.49484</v>
      </c>
      <c r="T67">
        <v>0</v>
      </c>
      <c r="U67">
        <v>338.05208199999998</v>
      </c>
      <c r="V67">
        <v>14.980558</v>
      </c>
      <c r="W67">
        <v>23.442540000000001</v>
      </c>
      <c r="X67">
        <v>124.739402</v>
      </c>
      <c r="Y67">
        <v>0</v>
      </c>
      <c r="Z67">
        <v>6.3486659999999997</v>
      </c>
      <c r="AA67">
        <v>0</v>
      </c>
      <c r="AB67">
        <v>12.757818</v>
      </c>
      <c r="AC67">
        <v>9.374924</v>
      </c>
      <c r="AD67">
        <v>35.400312</v>
      </c>
      <c r="AE67">
        <v>29.828209999999999</v>
      </c>
      <c r="AF67">
        <v>8.5962440000000004</v>
      </c>
      <c r="AG67">
        <v>39.106805999999999</v>
      </c>
      <c r="AH67">
        <v>67.976293999999996</v>
      </c>
      <c r="AI67">
        <v>0</v>
      </c>
      <c r="AJ67">
        <v>0</v>
      </c>
      <c r="AK67">
        <v>49.171211999999997</v>
      </c>
      <c r="AL67">
        <v>67.537763999999996</v>
      </c>
      <c r="AM67">
        <v>0</v>
      </c>
      <c r="AN67">
        <v>0.75978000000000001</v>
      </c>
      <c r="AO67">
        <v>27.910184000000001</v>
      </c>
      <c r="AP67">
        <v>0</v>
      </c>
      <c r="AQ67">
        <v>0</v>
      </c>
      <c r="AR67">
        <v>4.2777789999999998</v>
      </c>
      <c r="AS67">
        <v>5.2123809999999997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64.959999999999994</v>
      </c>
      <c r="BA67">
        <f t="shared" si="1"/>
        <v>1914.886829</v>
      </c>
      <c r="BD67">
        <v>7.12</v>
      </c>
      <c r="BE67">
        <v>8.4</v>
      </c>
      <c r="BF67">
        <v>1.7</v>
      </c>
      <c r="BG67">
        <v>0</v>
      </c>
      <c r="BH67">
        <v>6.72</v>
      </c>
      <c r="BI67">
        <v>7.89</v>
      </c>
      <c r="BJ67">
        <v>4.1100000000000003</v>
      </c>
      <c r="BK67">
        <v>2.94</v>
      </c>
      <c r="BL67">
        <v>1.03</v>
      </c>
      <c r="BM67">
        <v>0</v>
      </c>
      <c r="BN67">
        <v>0</v>
      </c>
      <c r="BO67">
        <v>15.91</v>
      </c>
      <c r="BP67">
        <v>4.32</v>
      </c>
      <c r="BQ67">
        <v>0</v>
      </c>
      <c r="BR67">
        <v>4.37</v>
      </c>
      <c r="BS67">
        <v>0.45</v>
      </c>
      <c r="BT67">
        <v>0</v>
      </c>
      <c r="BU67">
        <v>0</v>
      </c>
      <c r="BV67">
        <v>0</v>
      </c>
      <c r="BW67">
        <f t="shared" si="2"/>
        <v>64.959999999999994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114.42079200000001</v>
      </c>
      <c r="L68">
        <v>428.50444499999998</v>
      </c>
      <c r="M68">
        <v>89.120400000000004</v>
      </c>
      <c r="N68">
        <v>114.427688</v>
      </c>
      <c r="O68">
        <v>119.79489100000001</v>
      </c>
      <c r="P68">
        <v>85.729950000000002</v>
      </c>
      <c r="Q68">
        <v>0</v>
      </c>
      <c r="R68">
        <v>20.187825</v>
      </c>
      <c r="S68">
        <v>12.49484</v>
      </c>
      <c r="T68">
        <v>0</v>
      </c>
      <c r="U68">
        <v>338.05208199999998</v>
      </c>
      <c r="V68">
        <v>14.980558</v>
      </c>
      <c r="W68">
        <v>23.442540000000001</v>
      </c>
      <c r="X68">
        <v>124.739402</v>
      </c>
      <c r="Y68">
        <v>0</v>
      </c>
      <c r="Z68">
        <v>6.3486659999999997</v>
      </c>
      <c r="AA68">
        <v>0</v>
      </c>
      <c r="AB68">
        <v>12.757818</v>
      </c>
      <c r="AC68">
        <v>9.374924</v>
      </c>
      <c r="AD68">
        <v>35.400312</v>
      </c>
      <c r="AE68">
        <v>29.828209999999999</v>
      </c>
      <c r="AF68">
        <v>8.5962440000000004</v>
      </c>
      <c r="AG68">
        <v>39.106805999999999</v>
      </c>
      <c r="AH68">
        <v>67.976293999999996</v>
      </c>
      <c r="AI68">
        <v>0</v>
      </c>
      <c r="AJ68">
        <v>0</v>
      </c>
      <c r="AK68">
        <v>49.171211999999997</v>
      </c>
      <c r="AL68">
        <v>67.537763999999996</v>
      </c>
      <c r="AM68">
        <v>0</v>
      </c>
      <c r="AN68">
        <v>0.75978000000000001</v>
      </c>
      <c r="AO68">
        <v>27.910184000000001</v>
      </c>
      <c r="AP68">
        <v>0</v>
      </c>
      <c r="AQ68">
        <v>0</v>
      </c>
      <c r="AR68">
        <v>4.2777789999999998</v>
      </c>
      <c r="AS68">
        <v>5.2123809999999997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64.959999999999994</v>
      </c>
      <c r="BA68">
        <f t="shared" ref="BA68:BA99" si="4">SUM(B68:AZ68)</f>
        <v>1929.6411869999999</v>
      </c>
      <c r="BD68">
        <v>7.12</v>
      </c>
      <c r="BE68">
        <v>8.4</v>
      </c>
      <c r="BF68">
        <v>1.7</v>
      </c>
      <c r="BG68">
        <v>0</v>
      </c>
      <c r="BH68">
        <v>6.72</v>
      </c>
      <c r="BI68">
        <v>7.89</v>
      </c>
      <c r="BJ68">
        <v>4.1100000000000003</v>
      </c>
      <c r="BK68">
        <v>2.94</v>
      </c>
      <c r="BL68">
        <v>1.03</v>
      </c>
      <c r="BM68">
        <v>0</v>
      </c>
      <c r="BN68">
        <v>0</v>
      </c>
      <c r="BO68">
        <v>15.91</v>
      </c>
      <c r="BP68">
        <v>4.32</v>
      </c>
      <c r="BQ68">
        <v>0</v>
      </c>
      <c r="BR68">
        <v>4.37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64.959999999999994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114.418674</v>
      </c>
      <c r="L69">
        <v>429.92843399999998</v>
      </c>
      <c r="M69">
        <v>89.120400000000004</v>
      </c>
      <c r="N69">
        <v>114.427688</v>
      </c>
      <c r="O69">
        <v>119.79489100000001</v>
      </c>
      <c r="P69">
        <v>85.729950000000002</v>
      </c>
      <c r="Q69">
        <v>0</v>
      </c>
      <c r="R69">
        <v>20.296109999999999</v>
      </c>
      <c r="S69">
        <v>12.546317</v>
      </c>
      <c r="T69">
        <v>0</v>
      </c>
      <c r="U69">
        <v>338.05208199999998</v>
      </c>
      <c r="V69">
        <v>14.980558</v>
      </c>
      <c r="W69">
        <v>23.442540000000001</v>
      </c>
      <c r="X69">
        <v>142.89838599999999</v>
      </c>
      <c r="Y69">
        <v>0</v>
      </c>
      <c r="Z69">
        <v>6.3486659999999997</v>
      </c>
      <c r="AA69">
        <v>0</v>
      </c>
      <c r="AB69">
        <v>12.757818</v>
      </c>
      <c r="AC69">
        <v>9.374924</v>
      </c>
      <c r="AD69">
        <v>35.400312</v>
      </c>
      <c r="AE69">
        <v>29.828209999999999</v>
      </c>
      <c r="AF69">
        <v>8.5962440000000004</v>
      </c>
      <c r="AG69">
        <v>39.106805999999999</v>
      </c>
      <c r="AH69">
        <v>67.976293999999996</v>
      </c>
      <c r="AI69">
        <v>0</v>
      </c>
      <c r="AJ69">
        <v>0</v>
      </c>
      <c r="AK69">
        <v>49.171211999999997</v>
      </c>
      <c r="AL69">
        <v>67.537763999999996</v>
      </c>
      <c r="AM69">
        <v>0</v>
      </c>
      <c r="AN69">
        <v>0.75978000000000001</v>
      </c>
      <c r="AO69">
        <v>27.910184000000001</v>
      </c>
      <c r="AP69">
        <v>0</v>
      </c>
      <c r="AQ69">
        <v>9.7644959999999994</v>
      </c>
      <c r="AR69">
        <v>4.2777789999999998</v>
      </c>
      <c r="AS69">
        <v>5.2123809999999997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65.089999999999989</v>
      </c>
      <c r="BA69">
        <f t="shared" si="4"/>
        <v>1959.2763000000002</v>
      </c>
      <c r="BD69">
        <v>7.35</v>
      </c>
      <c r="BE69">
        <v>8.4</v>
      </c>
      <c r="BF69">
        <v>1.7</v>
      </c>
      <c r="BG69">
        <v>0</v>
      </c>
      <c r="BH69">
        <v>6.72</v>
      </c>
      <c r="BI69">
        <v>7.89</v>
      </c>
      <c r="BJ69">
        <v>4.1100000000000003</v>
      </c>
      <c r="BK69">
        <v>2.84</v>
      </c>
      <c r="BL69">
        <v>1.03</v>
      </c>
      <c r="BM69">
        <v>0</v>
      </c>
      <c r="BN69">
        <v>0</v>
      </c>
      <c r="BO69">
        <v>15.91</v>
      </c>
      <c r="BP69">
        <v>4.32</v>
      </c>
      <c r="BQ69">
        <v>0</v>
      </c>
      <c r="BR69">
        <v>4.37</v>
      </c>
      <c r="BS69">
        <v>0.45</v>
      </c>
      <c r="BT69">
        <v>0</v>
      </c>
      <c r="BU69">
        <v>0</v>
      </c>
      <c r="BV69">
        <v>0</v>
      </c>
      <c r="BW69">
        <f t="shared" si="5"/>
        <v>65.089999999999989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114.434765</v>
      </c>
      <c r="L70">
        <v>439.45075500000002</v>
      </c>
      <c r="M70">
        <v>89.120400000000004</v>
      </c>
      <c r="N70">
        <v>114.427688</v>
      </c>
      <c r="O70">
        <v>119.79489100000001</v>
      </c>
      <c r="P70">
        <v>85.729950000000002</v>
      </c>
      <c r="Q70">
        <v>0</v>
      </c>
      <c r="R70">
        <v>20.296109999999999</v>
      </c>
      <c r="S70">
        <v>12.546317</v>
      </c>
      <c r="T70">
        <v>0</v>
      </c>
      <c r="U70">
        <v>338.05208199999998</v>
      </c>
      <c r="V70">
        <v>14.980558</v>
      </c>
      <c r="W70">
        <v>23.442540000000001</v>
      </c>
      <c r="X70">
        <v>142.89838599999999</v>
      </c>
      <c r="Y70">
        <v>0</v>
      </c>
      <c r="Z70">
        <v>6.3486659999999997</v>
      </c>
      <c r="AA70">
        <v>0</v>
      </c>
      <c r="AB70">
        <v>12.757818</v>
      </c>
      <c r="AC70">
        <v>9.374924</v>
      </c>
      <c r="AD70">
        <v>35.400312</v>
      </c>
      <c r="AE70">
        <v>29.828209999999999</v>
      </c>
      <c r="AF70">
        <v>8.5962440000000004</v>
      </c>
      <c r="AG70">
        <v>39.106805999999999</v>
      </c>
      <c r="AH70">
        <v>67.976293999999996</v>
      </c>
      <c r="AI70">
        <v>0</v>
      </c>
      <c r="AJ70">
        <v>0</v>
      </c>
      <c r="AK70">
        <v>49.171211999999997</v>
      </c>
      <c r="AL70">
        <v>67.537763999999996</v>
      </c>
      <c r="AM70">
        <v>0</v>
      </c>
      <c r="AN70">
        <v>0.75978000000000001</v>
      </c>
      <c r="AO70">
        <v>27.910184000000001</v>
      </c>
      <c r="AP70">
        <v>0</v>
      </c>
      <c r="AQ70">
        <v>15.073941</v>
      </c>
      <c r="AR70">
        <v>4.2777789999999998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65.089999999999989</v>
      </c>
      <c r="BA70">
        <f t="shared" si="4"/>
        <v>1974.1241570000004</v>
      </c>
      <c r="BD70">
        <v>7.35</v>
      </c>
      <c r="BE70">
        <v>8.4</v>
      </c>
      <c r="BF70">
        <v>1.7</v>
      </c>
      <c r="BG70">
        <v>0</v>
      </c>
      <c r="BH70">
        <v>6.72</v>
      </c>
      <c r="BI70">
        <v>7.89</v>
      </c>
      <c r="BJ70">
        <v>4.1100000000000003</v>
      </c>
      <c r="BK70">
        <v>2.84</v>
      </c>
      <c r="BL70">
        <v>1.03</v>
      </c>
      <c r="BM70">
        <v>0</v>
      </c>
      <c r="BN70">
        <v>0</v>
      </c>
      <c r="BO70">
        <v>15.91</v>
      </c>
      <c r="BP70">
        <v>4.32</v>
      </c>
      <c r="BQ70">
        <v>0</v>
      </c>
      <c r="BR70">
        <v>4.37</v>
      </c>
      <c r="BS70">
        <v>0.45</v>
      </c>
      <c r="BT70">
        <v>0</v>
      </c>
      <c r="BU70">
        <v>0</v>
      </c>
      <c r="BV70">
        <v>0</v>
      </c>
      <c r="BW70">
        <f t="shared" si="5"/>
        <v>65.089999999999989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112.701088</v>
      </c>
      <c r="L71">
        <v>459.60940199999999</v>
      </c>
      <c r="M71">
        <v>89.120400000000004</v>
      </c>
      <c r="N71">
        <v>114.427688</v>
      </c>
      <c r="O71">
        <v>119.79489100000001</v>
      </c>
      <c r="P71">
        <v>85.729950000000002</v>
      </c>
      <c r="Q71">
        <v>0</v>
      </c>
      <c r="R71">
        <v>33.650410000000001</v>
      </c>
      <c r="S71">
        <v>20.992213</v>
      </c>
      <c r="T71">
        <v>0</v>
      </c>
      <c r="U71">
        <v>338.05208199999998</v>
      </c>
      <c r="V71">
        <v>19.713305999999999</v>
      </c>
      <c r="W71">
        <v>38.704489000000002</v>
      </c>
      <c r="X71">
        <v>142.89838599999999</v>
      </c>
      <c r="Y71">
        <v>0</v>
      </c>
      <c r="Z71">
        <v>6.3486659999999997</v>
      </c>
      <c r="AA71">
        <v>6.8109299999999999</v>
      </c>
      <c r="AB71">
        <v>12.654515999999999</v>
      </c>
      <c r="AC71">
        <v>9.374924</v>
      </c>
      <c r="AD71">
        <v>35.400312</v>
      </c>
      <c r="AE71">
        <v>29.828209999999999</v>
      </c>
      <c r="AF71">
        <v>8.5962440000000004</v>
      </c>
      <c r="AG71">
        <v>39.106805999999999</v>
      </c>
      <c r="AH71">
        <v>67.976293999999996</v>
      </c>
      <c r="AI71">
        <v>0</v>
      </c>
      <c r="AJ71">
        <v>0</v>
      </c>
      <c r="AK71">
        <v>49.171211999999997</v>
      </c>
      <c r="AL71">
        <v>67.537763999999996</v>
      </c>
      <c r="AM71">
        <v>0</v>
      </c>
      <c r="AN71">
        <v>0.75978000000000001</v>
      </c>
      <c r="AO71">
        <v>27.910184000000001</v>
      </c>
      <c r="AP71">
        <v>0</v>
      </c>
      <c r="AQ71">
        <v>15.073941</v>
      </c>
      <c r="AR71">
        <v>12.833337999999999</v>
      </c>
      <c r="AS71">
        <v>5.8639289999999997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65.089999999999989</v>
      </c>
      <c r="BA71">
        <f t="shared" si="4"/>
        <v>2050.2587550000003</v>
      </c>
      <c r="BD71">
        <v>7.35</v>
      </c>
      <c r="BE71">
        <v>8.4</v>
      </c>
      <c r="BF71">
        <v>1.7</v>
      </c>
      <c r="BG71">
        <v>0</v>
      </c>
      <c r="BH71">
        <v>6.72</v>
      </c>
      <c r="BI71">
        <v>7.89</v>
      </c>
      <c r="BJ71">
        <v>4.1100000000000003</v>
      </c>
      <c r="BK71">
        <v>2.84</v>
      </c>
      <c r="BL71">
        <v>1.03</v>
      </c>
      <c r="BM71">
        <v>0</v>
      </c>
      <c r="BN71">
        <v>0</v>
      </c>
      <c r="BO71">
        <v>15.91</v>
      </c>
      <c r="BP71">
        <v>4.32</v>
      </c>
      <c r="BQ71">
        <v>0</v>
      </c>
      <c r="BR71">
        <v>4.37</v>
      </c>
      <c r="BS71">
        <v>0.45</v>
      </c>
      <c r="BT71">
        <v>0</v>
      </c>
      <c r="BU71">
        <v>0</v>
      </c>
      <c r="BV71">
        <v>0</v>
      </c>
      <c r="BW71">
        <f t="shared" si="5"/>
        <v>65.089999999999989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145.49176499999999</v>
      </c>
      <c r="L72">
        <v>475.54451699999998</v>
      </c>
      <c r="M72">
        <v>89.120400000000004</v>
      </c>
      <c r="N72">
        <v>114.427688</v>
      </c>
      <c r="O72">
        <v>119.79489100000001</v>
      </c>
      <c r="P72">
        <v>85.729950000000002</v>
      </c>
      <c r="Q72">
        <v>0</v>
      </c>
      <c r="R72">
        <v>33.650410000000001</v>
      </c>
      <c r="S72">
        <v>20.992213</v>
      </c>
      <c r="T72">
        <v>0</v>
      </c>
      <c r="U72">
        <v>338.05208199999998</v>
      </c>
      <c r="V72">
        <v>20.081150999999998</v>
      </c>
      <c r="W72">
        <v>44.724210999999997</v>
      </c>
      <c r="X72">
        <v>142.89838599999999</v>
      </c>
      <c r="Y72">
        <v>0</v>
      </c>
      <c r="Z72">
        <v>6.3486659999999997</v>
      </c>
      <c r="AA72">
        <v>20.432789</v>
      </c>
      <c r="AB72">
        <v>12.654515999999999</v>
      </c>
      <c r="AC72">
        <v>9.374924</v>
      </c>
      <c r="AD72">
        <v>35.400312</v>
      </c>
      <c r="AE72">
        <v>29.828209999999999</v>
      </c>
      <c r="AF72">
        <v>8.5962440000000004</v>
      </c>
      <c r="AG72">
        <v>39.106805999999999</v>
      </c>
      <c r="AH72">
        <v>67.976293999999996</v>
      </c>
      <c r="AI72">
        <v>0</v>
      </c>
      <c r="AJ72">
        <v>0</v>
      </c>
      <c r="AK72">
        <v>49.171211999999997</v>
      </c>
      <c r="AL72">
        <v>45.025176000000002</v>
      </c>
      <c r="AM72">
        <v>0</v>
      </c>
      <c r="AN72">
        <v>0.75978000000000001</v>
      </c>
      <c r="AO72">
        <v>27.910184000000001</v>
      </c>
      <c r="AP72">
        <v>0</v>
      </c>
      <c r="AQ72">
        <v>15.073941</v>
      </c>
      <c r="AR72">
        <v>51.333350000000003</v>
      </c>
      <c r="AS72">
        <v>5.8639289999999997</v>
      </c>
      <c r="AT72">
        <v>14.5274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65.089999999999989</v>
      </c>
      <c r="BA72">
        <f t="shared" si="4"/>
        <v>2134.9813970000005</v>
      </c>
      <c r="BD72">
        <v>7.35</v>
      </c>
      <c r="BE72">
        <v>8.4</v>
      </c>
      <c r="BF72">
        <v>1.7</v>
      </c>
      <c r="BG72">
        <v>0</v>
      </c>
      <c r="BH72">
        <v>6.72</v>
      </c>
      <c r="BI72">
        <v>7.89</v>
      </c>
      <c r="BJ72">
        <v>4.1100000000000003</v>
      </c>
      <c r="BK72">
        <v>2.84</v>
      </c>
      <c r="BL72">
        <v>1.03</v>
      </c>
      <c r="BM72">
        <v>0</v>
      </c>
      <c r="BN72">
        <v>0</v>
      </c>
      <c r="BO72">
        <v>15.91</v>
      </c>
      <c r="BP72">
        <v>4.32</v>
      </c>
      <c r="BQ72">
        <v>0</v>
      </c>
      <c r="BR72">
        <v>4.37</v>
      </c>
      <c r="BS72">
        <v>0.45</v>
      </c>
      <c r="BT72">
        <v>0</v>
      </c>
      <c r="BU72">
        <v>0</v>
      </c>
      <c r="BV72">
        <v>0</v>
      </c>
      <c r="BW72">
        <f t="shared" si="5"/>
        <v>65.089999999999989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208.784008</v>
      </c>
      <c r="L73">
        <v>523.80515100000002</v>
      </c>
      <c r="M73">
        <v>89.120400000000004</v>
      </c>
      <c r="N73">
        <v>114.427688</v>
      </c>
      <c r="O73">
        <v>119.79489100000001</v>
      </c>
      <c r="P73">
        <v>85.729950000000002</v>
      </c>
      <c r="Q73">
        <v>0</v>
      </c>
      <c r="R73">
        <v>33.650410000000001</v>
      </c>
      <c r="S73">
        <v>20.992213</v>
      </c>
      <c r="T73">
        <v>0</v>
      </c>
      <c r="U73">
        <v>338.05208199999998</v>
      </c>
      <c r="V73">
        <v>20.081150999999998</v>
      </c>
      <c r="W73">
        <v>37.044057000000002</v>
      </c>
      <c r="X73">
        <v>142.89838599999999</v>
      </c>
      <c r="Y73">
        <v>0</v>
      </c>
      <c r="Z73">
        <v>1.0655699999999999</v>
      </c>
      <c r="AA73">
        <v>24.488735999999999</v>
      </c>
      <c r="AB73">
        <v>12.654515999999999</v>
      </c>
      <c r="AC73">
        <v>9.374924</v>
      </c>
      <c r="AD73">
        <v>35.400312</v>
      </c>
      <c r="AE73">
        <v>29.828209999999999</v>
      </c>
      <c r="AF73">
        <v>8.5962440000000004</v>
      </c>
      <c r="AG73">
        <v>39.106805999999999</v>
      </c>
      <c r="AH73">
        <v>67.976293999999996</v>
      </c>
      <c r="AI73">
        <v>0</v>
      </c>
      <c r="AJ73">
        <v>0</v>
      </c>
      <c r="AK73">
        <v>49.171211999999997</v>
      </c>
      <c r="AL73">
        <v>22.512588000000001</v>
      </c>
      <c r="AM73">
        <v>0</v>
      </c>
      <c r="AN73">
        <v>0.75978000000000001</v>
      </c>
      <c r="AO73">
        <v>27.910184000000001</v>
      </c>
      <c r="AP73">
        <v>0</v>
      </c>
      <c r="AQ73">
        <v>15.073941</v>
      </c>
      <c r="AR73">
        <v>51.333350000000003</v>
      </c>
      <c r="AS73">
        <v>7.5579520000000002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64.91</v>
      </c>
      <c r="BA73">
        <f t="shared" si="4"/>
        <v>2216.6284060000003</v>
      </c>
      <c r="BD73">
        <v>7.68</v>
      </c>
      <c r="BE73">
        <v>8.4</v>
      </c>
      <c r="BF73">
        <v>1.7</v>
      </c>
      <c r="BG73">
        <v>0</v>
      </c>
      <c r="BH73">
        <v>6.72</v>
      </c>
      <c r="BI73">
        <v>7.89</v>
      </c>
      <c r="BJ73">
        <v>4.1100000000000003</v>
      </c>
      <c r="BK73">
        <v>2.84</v>
      </c>
      <c r="BL73">
        <v>1.03</v>
      </c>
      <c r="BM73">
        <v>0</v>
      </c>
      <c r="BN73">
        <v>0</v>
      </c>
      <c r="BO73">
        <v>15.91</v>
      </c>
      <c r="BP73">
        <v>4.32</v>
      </c>
      <c r="BQ73">
        <v>0</v>
      </c>
      <c r="BR73">
        <v>3.86</v>
      </c>
      <c r="BS73">
        <v>0.45</v>
      </c>
      <c r="BT73">
        <v>0</v>
      </c>
      <c r="BU73">
        <v>0</v>
      </c>
      <c r="BV73">
        <v>0</v>
      </c>
      <c r="BW73">
        <f t="shared" si="5"/>
        <v>64.91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208.784008</v>
      </c>
      <c r="L74">
        <v>590.69621099999995</v>
      </c>
      <c r="M74">
        <v>89.120400000000004</v>
      </c>
      <c r="N74">
        <v>114.427688</v>
      </c>
      <c r="O74">
        <v>119.79489100000001</v>
      </c>
      <c r="P74">
        <v>85.729950000000002</v>
      </c>
      <c r="Q74">
        <v>0</v>
      </c>
      <c r="R74">
        <v>33.650410000000001</v>
      </c>
      <c r="S74">
        <v>20.992213</v>
      </c>
      <c r="T74">
        <v>0</v>
      </c>
      <c r="U74">
        <v>338.05208199999998</v>
      </c>
      <c r="V74">
        <v>20.081150999999998</v>
      </c>
      <c r="W74">
        <v>38.220058000000002</v>
      </c>
      <c r="X74">
        <v>142.89838599999999</v>
      </c>
      <c r="Y74">
        <v>0</v>
      </c>
      <c r="Z74">
        <v>1.0655699999999999</v>
      </c>
      <c r="AA74">
        <v>24.488735999999999</v>
      </c>
      <c r="AB74">
        <v>12.654515999999999</v>
      </c>
      <c r="AC74">
        <v>9.374924</v>
      </c>
      <c r="AD74">
        <v>35.400312</v>
      </c>
      <c r="AE74">
        <v>29.828209999999999</v>
      </c>
      <c r="AF74">
        <v>8.5962440000000004</v>
      </c>
      <c r="AG74">
        <v>39.106805999999999</v>
      </c>
      <c r="AH74">
        <v>74.581278999999995</v>
      </c>
      <c r="AI74">
        <v>3.0828880000000001</v>
      </c>
      <c r="AJ74">
        <v>0</v>
      </c>
      <c r="AK74">
        <v>49.171211999999997</v>
      </c>
      <c r="AL74">
        <v>22.512588000000001</v>
      </c>
      <c r="AM74">
        <v>5.0359809999999996</v>
      </c>
      <c r="AN74">
        <v>0.75978000000000001</v>
      </c>
      <c r="AO74">
        <v>27.910184000000001</v>
      </c>
      <c r="AP74">
        <v>0</v>
      </c>
      <c r="AQ74">
        <v>28.683206999999999</v>
      </c>
      <c r="AR74">
        <v>12.833337999999999</v>
      </c>
      <c r="AS74">
        <v>7.5579520000000002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65.11</v>
      </c>
      <c r="BA74">
        <f t="shared" si="4"/>
        <v>2274.7285750000001</v>
      </c>
      <c r="BD74">
        <v>7.88</v>
      </c>
      <c r="BE74">
        <v>8.4</v>
      </c>
      <c r="BF74">
        <v>1.7</v>
      </c>
      <c r="BG74">
        <v>0</v>
      </c>
      <c r="BH74">
        <v>6.72</v>
      </c>
      <c r="BI74">
        <v>7.89</v>
      </c>
      <c r="BJ74">
        <v>4.1100000000000003</v>
      </c>
      <c r="BK74">
        <v>2.84</v>
      </c>
      <c r="BL74">
        <v>1.03</v>
      </c>
      <c r="BM74">
        <v>0</v>
      </c>
      <c r="BN74">
        <v>0</v>
      </c>
      <c r="BO74">
        <v>15.91</v>
      </c>
      <c r="BP74">
        <v>4.32</v>
      </c>
      <c r="BQ74">
        <v>0</v>
      </c>
      <c r="BR74">
        <v>3.86</v>
      </c>
      <c r="BS74">
        <v>0.45</v>
      </c>
      <c r="BT74">
        <v>0</v>
      </c>
      <c r="BU74">
        <v>0</v>
      </c>
      <c r="BV74">
        <v>0</v>
      </c>
      <c r="BW74">
        <f t="shared" si="5"/>
        <v>65.11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172.20647399999999</v>
      </c>
      <c r="L75">
        <v>582.055116</v>
      </c>
      <c r="M75">
        <v>89.120400000000004</v>
      </c>
      <c r="N75">
        <v>114.427688</v>
      </c>
      <c r="O75">
        <v>119.79489100000001</v>
      </c>
      <c r="P75">
        <v>85.729950000000002</v>
      </c>
      <c r="Q75">
        <v>0</v>
      </c>
      <c r="R75">
        <v>41.058155999999997</v>
      </c>
      <c r="S75">
        <v>25.470610000000001</v>
      </c>
      <c r="T75">
        <v>0</v>
      </c>
      <c r="U75">
        <v>338.05208199999998</v>
      </c>
      <c r="V75">
        <v>20.081150999999998</v>
      </c>
      <c r="W75">
        <v>39.396059999999999</v>
      </c>
      <c r="X75">
        <v>142.89838599999999</v>
      </c>
      <c r="Y75">
        <v>0</v>
      </c>
      <c r="Z75">
        <v>1.0655699999999999</v>
      </c>
      <c r="AA75">
        <v>24.488735999999999</v>
      </c>
      <c r="AB75">
        <v>12.654515999999999</v>
      </c>
      <c r="AC75">
        <v>9.374924</v>
      </c>
      <c r="AD75">
        <v>35.400312</v>
      </c>
      <c r="AE75">
        <v>46.606579000000004</v>
      </c>
      <c r="AF75">
        <v>8.5962440000000004</v>
      </c>
      <c r="AG75">
        <v>39.106805999999999</v>
      </c>
      <c r="AH75">
        <v>90.635058999999998</v>
      </c>
      <c r="AI75">
        <v>3.699465</v>
      </c>
      <c r="AJ75">
        <v>0</v>
      </c>
      <c r="AK75">
        <v>49.171211999999997</v>
      </c>
      <c r="AL75">
        <v>22.512588000000001</v>
      </c>
      <c r="AM75">
        <v>8.2641729999999995</v>
      </c>
      <c r="AN75">
        <v>0.74124900000000005</v>
      </c>
      <c r="AO75">
        <v>27.055790999999999</v>
      </c>
      <c r="AP75">
        <v>0</v>
      </c>
      <c r="AQ75">
        <v>28.683206999999999</v>
      </c>
      <c r="AR75">
        <v>8.5555579999999996</v>
      </c>
      <c r="AS75">
        <v>10.424761999999999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65.3</v>
      </c>
      <c r="BA75">
        <f t="shared" si="4"/>
        <v>2277.1551150000009</v>
      </c>
      <c r="BD75">
        <v>8.07</v>
      </c>
      <c r="BE75">
        <v>8.4</v>
      </c>
      <c r="BF75">
        <v>1.7</v>
      </c>
      <c r="BG75">
        <v>0</v>
      </c>
      <c r="BH75">
        <v>6.72</v>
      </c>
      <c r="BI75">
        <v>7.89</v>
      </c>
      <c r="BJ75">
        <v>4.1100000000000003</v>
      </c>
      <c r="BK75">
        <v>2.84</v>
      </c>
      <c r="BL75">
        <v>1.03</v>
      </c>
      <c r="BM75">
        <v>0</v>
      </c>
      <c r="BN75">
        <v>0</v>
      </c>
      <c r="BO75">
        <v>15.91</v>
      </c>
      <c r="BP75">
        <v>4.32</v>
      </c>
      <c r="BQ75">
        <v>0</v>
      </c>
      <c r="BR75">
        <v>3.86</v>
      </c>
      <c r="BS75">
        <v>0.45</v>
      </c>
      <c r="BT75">
        <v>0</v>
      </c>
      <c r="BU75">
        <v>0</v>
      </c>
      <c r="BV75">
        <v>0</v>
      </c>
      <c r="BW75">
        <f t="shared" si="5"/>
        <v>65.3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172.20647399999999</v>
      </c>
      <c r="L76">
        <v>572.60060399999998</v>
      </c>
      <c r="M76">
        <v>89.120400000000004</v>
      </c>
      <c r="N76">
        <v>114.427688</v>
      </c>
      <c r="O76">
        <v>119.79489100000001</v>
      </c>
      <c r="P76">
        <v>85.729950000000002</v>
      </c>
      <c r="Q76">
        <v>0</v>
      </c>
      <c r="R76">
        <v>41.058155999999997</v>
      </c>
      <c r="S76">
        <v>25.470610000000001</v>
      </c>
      <c r="T76">
        <v>0</v>
      </c>
      <c r="U76">
        <v>338.05208199999998</v>
      </c>
      <c r="V76">
        <v>20.081150999999998</v>
      </c>
      <c r="W76">
        <v>39.396059999999999</v>
      </c>
      <c r="X76">
        <v>142.89838599999999</v>
      </c>
      <c r="Y76">
        <v>0</v>
      </c>
      <c r="Z76">
        <v>1.0655699999999999</v>
      </c>
      <c r="AA76">
        <v>24.488735999999999</v>
      </c>
      <c r="AB76">
        <v>12.654515999999999</v>
      </c>
      <c r="AC76">
        <v>18.749846999999999</v>
      </c>
      <c r="AD76">
        <v>35.400312</v>
      </c>
      <c r="AE76">
        <v>46.606579000000004</v>
      </c>
      <c r="AF76">
        <v>8.5962440000000004</v>
      </c>
      <c r="AG76">
        <v>39.106805999999999</v>
      </c>
      <c r="AH76">
        <v>110.083068</v>
      </c>
      <c r="AI76">
        <v>11.098395999999999</v>
      </c>
      <c r="AJ76">
        <v>0</v>
      </c>
      <c r="AK76">
        <v>49.171211999999997</v>
      </c>
      <c r="AL76">
        <v>22.512588000000001</v>
      </c>
      <c r="AM76">
        <v>10.201089</v>
      </c>
      <c r="AN76">
        <v>0.74124900000000005</v>
      </c>
      <c r="AO76">
        <v>27.055790999999999</v>
      </c>
      <c r="AP76">
        <v>0</v>
      </c>
      <c r="AQ76">
        <v>45.221822000000003</v>
      </c>
      <c r="AR76">
        <v>8.5555579999999996</v>
      </c>
      <c r="AS76">
        <v>10.424761999999999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65.490000000000009</v>
      </c>
      <c r="BA76">
        <f t="shared" si="4"/>
        <v>2322.5879970000005</v>
      </c>
      <c r="BD76">
        <v>8.26</v>
      </c>
      <c r="BE76">
        <v>8.4</v>
      </c>
      <c r="BF76">
        <v>1.7</v>
      </c>
      <c r="BG76">
        <v>0</v>
      </c>
      <c r="BH76">
        <v>6.72</v>
      </c>
      <c r="BI76">
        <v>7.89</v>
      </c>
      <c r="BJ76">
        <v>4.1100000000000003</v>
      </c>
      <c r="BK76">
        <v>2.84</v>
      </c>
      <c r="BL76">
        <v>1.03</v>
      </c>
      <c r="BM76">
        <v>0</v>
      </c>
      <c r="BN76">
        <v>0</v>
      </c>
      <c r="BO76">
        <v>15.91</v>
      </c>
      <c r="BP76">
        <v>4.32</v>
      </c>
      <c r="BQ76">
        <v>0</v>
      </c>
      <c r="BR76">
        <v>3.86</v>
      </c>
      <c r="BS76">
        <v>0.45</v>
      </c>
      <c r="BT76">
        <v>0</v>
      </c>
      <c r="BU76">
        <v>0</v>
      </c>
      <c r="BV76">
        <v>0</v>
      </c>
      <c r="BW76">
        <f t="shared" si="5"/>
        <v>65.490000000000009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172.20647399999999</v>
      </c>
      <c r="L77">
        <v>578.52904799999999</v>
      </c>
      <c r="M77">
        <v>89.120400000000004</v>
      </c>
      <c r="N77">
        <v>114.427688</v>
      </c>
      <c r="O77">
        <v>119.79489100000001</v>
      </c>
      <c r="P77">
        <v>85.729950000000002</v>
      </c>
      <c r="Q77">
        <v>0</v>
      </c>
      <c r="R77">
        <v>41.058155999999997</v>
      </c>
      <c r="S77">
        <v>25.470610000000001</v>
      </c>
      <c r="T77">
        <v>0</v>
      </c>
      <c r="U77">
        <v>338.05208199999998</v>
      </c>
      <c r="V77">
        <v>20.081150999999998</v>
      </c>
      <c r="W77">
        <v>40.572062000000003</v>
      </c>
      <c r="X77">
        <v>142.89838599999999</v>
      </c>
      <c r="Y77">
        <v>0</v>
      </c>
      <c r="Z77">
        <v>3.1967099999999999</v>
      </c>
      <c r="AA77">
        <v>40.789051000000001</v>
      </c>
      <c r="AB77">
        <v>25.515635</v>
      </c>
      <c r="AC77">
        <v>28.124770999999999</v>
      </c>
      <c r="AD77">
        <v>35.400312</v>
      </c>
      <c r="AE77">
        <v>46.606579000000004</v>
      </c>
      <c r="AF77">
        <v>17.192488000000001</v>
      </c>
      <c r="AG77">
        <v>39.106805999999999</v>
      </c>
      <c r="AH77">
        <v>135.95258899999999</v>
      </c>
      <c r="AI77">
        <v>47.353155999999998</v>
      </c>
      <c r="AJ77">
        <v>0</v>
      </c>
      <c r="AK77">
        <v>49.171211999999997</v>
      </c>
      <c r="AL77">
        <v>22.512588000000001</v>
      </c>
      <c r="AM77">
        <v>15.247400000000001</v>
      </c>
      <c r="AN77">
        <v>0.74124900000000005</v>
      </c>
      <c r="AO77">
        <v>27.055790999999999</v>
      </c>
      <c r="AP77">
        <v>0</v>
      </c>
      <c r="AQ77">
        <v>60.295763000000001</v>
      </c>
      <c r="AR77">
        <v>8.5555579999999996</v>
      </c>
      <c r="AS77">
        <v>10.424761999999999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65.650000000000006</v>
      </c>
      <c r="BA77">
        <f t="shared" si="4"/>
        <v>2461.3607180000008</v>
      </c>
      <c r="BD77">
        <v>8.26</v>
      </c>
      <c r="BE77">
        <v>8.4</v>
      </c>
      <c r="BF77">
        <v>1.7</v>
      </c>
      <c r="BG77">
        <v>0</v>
      </c>
      <c r="BH77">
        <v>6.72</v>
      </c>
      <c r="BI77">
        <v>7.89</v>
      </c>
      <c r="BJ77">
        <v>4.1100000000000003</v>
      </c>
      <c r="BK77">
        <v>3</v>
      </c>
      <c r="BL77">
        <v>1.03</v>
      </c>
      <c r="BM77">
        <v>0</v>
      </c>
      <c r="BN77">
        <v>0</v>
      </c>
      <c r="BO77">
        <v>15.91</v>
      </c>
      <c r="BP77">
        <v>4.32</v>
      </c>
      <c r="BQ77">
        <v>0</v>
      </c>
      <c r="BR77">
        <v>3.86</v>
      </c>
      <c r="BS77">
        <v>0.45</v>
      </c>
      <c r="BT77">
        <v>0</v>
      </c>
      <c r="BU77">
        <v>0</v>
      </c>
      <c r="BV77">
        <v>0</v>
      </c>
      <c r="BW77">
        <f t="shared" si="5"/>
        <v>65.650000000000006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172.20647399999999</v>
      </c>
      <c r="L78">
        <v>578.52904799999999</v>
      </c>
      <c r="M78">
        <v>89.120400000000004</v>
      </c>
      <c r="N78">
        <v>114.427688</v>
      </c>
      <c r="O78">
        <v>119.79489100000001</v>
      </c>
      <c r="P78">
        <v>85.729950000000002</v>
      </c>
      <c r="Q78">
        <v>0</v>
      </c>
      <c r="R78">
        <v>41.058155999999997</v>
      </c>
      <c r="S78">
        <v>25.470610000000001</v>
      </c>
      <c r="T78">
        <v>0</v>
      </c>
      <c r="U78">
        <v>338.05208199999998</v>
      </c>
      <c r="V78">
        <v>20.081150999999998</v>
      </c>
      <c r="W78">
        <v>40.572062000000003</v>
      </c>
      <c r="X78">
        <v>142.89838599999999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29.227229000000001</v>
      </c>
      <c r="AG78">
        <v>39.106805999999999</v>
      </c>
      <c r="AH78">
        <v>135.95258899999999</v>
      </c>
      <c r="AI78">
        <v>47.353155999999998</v>
      </c>
      <c r="AJ78">
        <v>0</v>
      </c>
      <c r="AK78">
        <v>49.171211999999997</v>
      </c>
      <c r="AL78">
        <v>22.512588000000001</v>
      </c>
      <c r="AM78">
        <v>15.247400000000001</v>
      </c>
      <c r="AN78">
        <v>0.74124900000000005</v>
      </c>
      <c r="AO78">
        <v>27.055790999999999</v>
      </c>
      <c r="AP78">
        <v>3.7227139999999999</v>
      </c>
      <c r="AQ78">
        <v>60.295763000000001</v>
      </c>
      <c r="AR78">
        <v>8.5555579999999996</v>
      </c>
      <c r="AS78">
        <v>10.424761999999999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65.650000000000006</v>
      </c>
      <c r="BA78">
        <f t="shared" si="4"/>
        <v>2507.0476860000012</v>
      </c>
      <c r="BD78">
        <v>8.26</v>
      </c>
      <c r="BE78">
        <v>8.4</v>
      </c>
      <c r="BF78">
        <v>1.7</v>
      </c>
      <c r="BG78">
        <v>0</v>
      </c>
      <c r="BH78">
        <v>6.72</v>
      </c>
      <c r="BI78">
        <v>7.89</v>
      </c>
      <c r="BJ78">
        <v>4.1100000000000003</v>
      </c>
      <c r="BK78">
        <v>3</v>
      </c>
      <c r="BL78">
        <v>1.03</v>
      </c>
      <c r="BM78">
        <v>0</v>
      </c>
      <c r="BN78">
        <v>0</v>
      </c>
      <c r="BO78">
        <v>15.91</v>
      </c>
      <c r="BP78">
        <v>4.32</v>
      </c>
      <c r="BQ78">
        <v>0</v>
      </c>
      <c r="BR78">
        <v>3.86</v>
      </c>
      <c r="BS78">
        <v>0.45</v>
      </c>
      <c r="BT78">
        <v>0</v>
      </c>
      <c r="BU78">
        <v>0</v>
      </c>
      <c r="BV78">
        <v>0</v>
      </c>
      <c r="BW78">
        <f t="shared" si="5"/>
        <v>65.650000000000006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172.20647399999999</v>
      </c>
      <c r="L79">
        <v>573.68554800000004</v>
      </c>
      <c r="M79">
        <v>89.120400000000004</v>
      </c>
      <c r="N79">
        <v>114.427688</v>
      </c>
      <c r="O79">
        <v>119.79489100000001</v>
      </c>
      <c r="P79">
        <v>85.729950000000002</v>
      </c>
      <c r="Q79">
        <v>0</v>
      </c>
      <c r="R79">
        <v>41.058155999999997</v>
      </c>
      <c r="S79">
        <v>25.470610000000001</v>
      </c>
      <c r="T79">
        <v>0</v>
      </c>
      <c r="U79">
        <v>338.05208199999998</v>
      </c>
      <c r="V79">
        <v>20.081150999999998</v>
      </c>
      <c r="W79">
        <v>40.572062000000003</v>
      </c>
      <c r="X79">
        <v>142.89838599999999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29.227229000000001</v>
      </c>
      <c r="AG79">
        <v>39.106805999999999</v>
      </c>
      <c r="AH79">
        <v>135.95258899999999</v>
      </c>
      <c r="AI79">
        <v>47.353155999999998</v>
      </c>
      <c r="AJ79">
        <v>0</v>
      </c>
      <c r="AK79">
        <v>49.171211999999997</v>
      </c>
      <c r="AL79">
        <v>22.512588000000001</v>
      </c>
      <c r="AM79">
        <v>15.247400000000001</v>
      </c>
      <c r="AN79">
        <v>0.74124900000000005</v>
      </c>
      <c r="AO79">
        <v>26.486194999999999</v>
      </c>
      <c r="AP79">
        <v>7.4454279999999997</v>
      </c>
      <c r="AQ79">
        <v>60.295763000000001</v>
      </c>
      <c r="AR79">
        <v>8.5555579999999996</v>
      </c>
      <c r="AS79">
        <v>10.424761999999999</v>
      </c>
      <c r="AT79">
        <v>14.5274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66.02000000000001</v>
      </c>
      <c r="BA79">
        <f t="shared" si="4"/>
        <v>2505.7273040000014</v>
      </c>
      <c r="BD79">
        <v>8.6300000000000008</v>
      </c>
      <c r="BE79">
        <v>8.4</v>
      </c>
      <c r="BF79">
        <v>1.7</v>
      </c>
      <c r="BG79">
        <v>0</v>
      </c>
      <c r="BH79">
        <v>6.72</v>
      </c>
      <c r="BI79">
        <v>7.89</v>
      </c>
      <c r="BJ79">
        <v>4.1100000000000003</v>
      </c>
      <c r="BK79">
        <v>3</v>
      </c>
      <c r="BL79">
        <v>1.03</v>
      </c>
      <c r="BM79">
        <v>0</v>
      </c>
      <c r="BN79">
        <v>0</v>
      </c>
      <c r="BO79">
        <v>15.91</v>
      </c>
      <c r="BP79">
        <v>4.32</v>
      </c>
      <c r="BQ79">
        <v>0</v>
      </c>
      <c r="BR79">
        <v>3.86</v>
      </c>
      <c r="BS79">
        <v>0.45</v>
      </c>
      <c r="BT79">
        <v>0</v>
      </c>
      <c r="BU79">
        <v>0</v>
      </c>
      <c r="BV79">
        <v>0</v>
      </c>
      <c r="BW79">
        <f t="shared" si="5"/>
        <v>66.02000000000001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172.20647399999999</v>
      </c>
      <c r="L80">
        <v>573.68554800000004</v>
      </c>
      <c r="M80">
        <v>89.120400000000004</v>
      </c>
      <c r="N80">
        <v>114.427688</v>
      </c>
      <c r="O80">
        <v>119.79489100000001</v>
      </c>
      <c r="P80">
        <v>85.729950000000002</v>
      </c>
      <c r="Q80">
        <v>0</v>
      </c>
      <c r="R80">
        <v>41.058155999999997</v>
      </c>
      <c r="S80">
        <v>25.470610000000001</v>
      </c>
      <c r="T80">
        <v>0</v>
      </c>
      <c r="U80">
        <v>338.05208199999998</v>
      </c>
      <c r="V80">
        <v>20.081150999999998</v>
      </c>
      <c r="W80">
        <v>40.572062000000003</v>
      </c>
      <c r="X80">
        <v>142.89838599999999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29.227229000000001</v>
      </c>
      <c r="AG80">
        <v>39.106805999999999</v>
      </c>
      <c r="AH80">
        <v>135.95258899999999</v>
      </c>
      <c r="AI80">
        <v>47.353155999999998</v>
      </c>
      <c r="AJ80">
        <v>0</v>
      </c>
      <c r="AK80">
        <v>49.171211999999997</v>
      </c>
      <c r="AL80">
        <v>22.512588000000001</v>
      </c>
      <c r="AM80">
        <v>15.247400000000001</v>
      </c>
      <c r="AN80">
        <v>0.74124900000000005</v>
      </c>
      <c r="AO80">
        <v>26.486194999999999</v>
      </c>
      <c r="AP80">
        <v>7.4454279999999997</v>
      </c>
      <c r="AQ80">
        <v>60.295763000000001</v>
      </c>
      <c r="AR80">
        <v>8.5555579999999996</v>
      </c>
      <c r="AS80">
        <v>10.424761999999999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66.02000000000001</v>
      </c>
      <c r="BA80">
        <f t="shared" si="4"/>
        <v>2505.7273040000014</v>
      </c>
      <c r="BD80">
        <v>8.6300000000000008</v>
      </c>
      <c r="BE80">
        <v>8.4</v>
      </c>
      <c r="BF80">
        <v>1.7</v>
      </c>
      <c r="BG80">
        <v>0</v>
      </c>
      <c r="BH80">
        <v>6.72</v>
      </c>
      <c r="BI80">
        <v>7.89</v>
      </c>
      <c r="BJ80">
        <v>4.1100000000000003</v>
      </c>
      <c r="BK80">
        <v>3</v>
      </c>
      <c r="BL80">
        <v>1.03</v>
      </c>
      <c r="BM80">
        <v>0</v>
      </c>
      <c r="BN80">
        <v>0</v>
      </c>
      <c r="BO80">
        <v>15.91</v>
      </c>
      <c r="BP80">
        <v>4.32</v>
      </c>
      <c r="BQ80">
        <v>0</v>
      </c>
      <c r="BR80">
        <v>3.86</v>
      </c>
      <c r="BS80">
        <v>0.45</v>
      </c>
      <c r="BT80">
        <v>0</v>
      </c>
      <c r="BU80">
        <v>0</v>
      </c>
      <c r="BV80">
        <v>0</v>
      </c>
      <c r="BW80">
        <f t="shared" si="5"/>
        <v>66.02000000000001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172.205702</v>
      </c>
      <c r="L81">
        <v>583.37254800000005</v>
      </c>
      <c r="M81">
        <v>89.120400000000004</v>
      </c>
      <c r="N81">
        <v>114.427688</v>
      </c>
      <c r="O81">
        <v>119.79489100000001</v>
      </c>
      <c r="P81">
        <v>85.729950000000002</v>
      </c>
      <c r="Q81">
        <v>0</v>
      </c>
      <c r="R81">
        <v>41.058155999999997</v>
      </c>
      <c r="S81">
        <v>25.470610000000001</v>
      </c>
      <c r="T81">
        <v>0</v>
      </c>
      <c r="U81">
        <v>338.05208199999998</v>
      </c>
      <c r="V81">
        <v>20.081150999999998</v>
      </c>
      <c r="W81">
        <v>40.572062000000003</v>
      </c>
      <c r="X81">
        <v>142.89838599999999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29.227229000000001</v>
      </c>
      <c r="AG81">
        <v>39.106805999999999</v>
      </c>
      <c r="AH81">
        <v>135.95258899999999</v>
      </c>
      <c r="AI81">
        <v>47.353155999999998</v>
      </c>
      <c r="AJ81">
        <v>0</v>
      </c>
      <c r="AK81">
        <v>49.171211999999997</v>
      </c>
      <c r="AL81">
        <v>22.512588000000001</v>
      </c>
      <c r="AM81">
        <v>15.247400000000001</v>
      </c>
      <c r="AN81">
        <v>0.74124900000000005</v>
      </c>
      <c r="AO81">
        <v>26.486194999999999</v>
      </c>
      <c r="AP81">
        <v>12.533137</v>
      </c>
      <c r="AQ81">
        <v>60.295763000000001</v>
      </c>
      <c r="AR81">
        <v>8.5555579999999996</v>
      </c>
      <c r="AS81">
        <v>10.424761999999999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66.410000000000011</v>
      </c>
      <c r="BA81">
        <f t="shared" si="4"/>
        <v>2520.8912410000007</v>
      </c>
      <c r="BD81">
        <v>9.02</v>
      </c>
      <c r="BE81">
        <v>8.4</v>
      </c>
      <c r="BF81">
        <v>1.7</v>
      </c>
      <c r="BG81">
        <v>0</v>
      </c>
      <c r="BH81">
        <v>6.72</v>
      </c>
      <c r="BI81">
        <v>7.89</v>
      </c>
      <c r="BJ81">
        <v>4.1100000000000003</v>
      </c>
      <c r="BK81">
        <v>3</v>
      </c>
      <c r="BL81">
        <v>1.03</v>
      </c>
      <c r="BM81">
        <v>0</v>
      </c>
      <c r="BN81">
        <v>0</v>
      </c>
      <c r="BO81">
        <v>15.91</v>
      </c>
      <c r="BP81">
        <v>4.32</v>
      </c>
      <c r="BQ81">
        <v>0</v>
      </c>
      <c r="BR81">
        <v>3.86</v>
      </c>
      <c r="BS81">
        <v>0.45</v>
      </c>
      <c r="BT81">
        <v>0</v>
      </c>
      <c r="BU81">
        <v>0</v>
      </c>
      <c r="BV81">
        <v>0</v>
      </c>
      <c r="BW81">
        <f t="shared" si="5"/>
        <v>66.410000000000011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172.205702</v>
      </c>
      <c r="L82">
        <v>573.68554800000004</v>
      </c>
      <c r="M82">
        <v>89.120400000000004</v>
      </c>
      <c r="N82">
        <v>114.427688</v>
      </c>
      <c r="O82">
        <v>119.79489100000001</v>
      </c>
      <c r="P82">
        <v>85.729950000000002</v>
      </c>
      <c r="Q82">
        <v>0</v>
      </c>
      <c r="R82">
        <v>41.058155999999997</v>
      </c>
      <c r="S82">
        <v>25.470610000000001</v>
      </c>
      <c r="T82">
        <v>0</v>
      </c>
      <c r="U82">
        <v>338.05208199999998</v>
      </c>
      <c r="V82">
        <v>20.081150999999998</v>
      </c>
      <c r="W82">
        <v>40.572062000000003</v>
      </c>
      <c r="X82">
        <v>142.89838599999999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29.227229000000001</v>
      </c>
      <c r="AG82">
        <v>39.106805999999999</v>
      </c>
      <c r="AH82">
        <v>135.95258899999999</v>
      </c>
      <c r="AI82">
        <v>47.353155999999998</v>
      </c>
      <c r="AJ82">
        <v>0</v>
      </c>
      <c r="AK82">
        <v>49.171211999999997</v>
      </c>
      <c r="AL82">
        <v>22.512588000000001</v>
      </c>
      <c r="AM82">
        <v>15.247400000000001</v>
      </c>
      <c r="AN82">
        <v>0.74124900000000005</v>
      </c>
      <c r="AO82">
        <v>26.486194999999999</v>
      </c>
      <c r="AP82">
        <v>12.533137</v>
      </c>
      <c r="AQ82">
        <v>60.295763000000001</v>
      </c>
      <c r="AR82">
        <v>8.5555579999999996</v>
      </c>
      <c r="AS82">
        <v>10.424761999999999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66.410000000000011</v>
      </c>
      <c r="BA82">
        <f t="shared" si="4"/>
        <v>2511.2042410000008</v>
      </c>
      <c r="BD82">
        <v>9.02</v>
      </c>
      <c r="BE82">
        <v>8.4</v>
      </c>
      <c r="BF82">
        <v>1.7</v>
      </c>
      <c r="BG82">
        <v>0</v>
      </c>
      <c r="BH82">
        <v>6.72</v>
      </c>
      <c r="BI82">
        <v>7.89</v>
      </c>
      <c r="BJ82">
        <v>4.1100000000000003</v>
      </c>
      <c r="BK82">
        <v>3</v>
      </c>
      <c r="BL82">
        <v>1.03</v>
      </c>
      <c r="BM82">
        <v>0</v>
      </c>
      <c r="BN82">
        <v>0</v>
      </c>
      <c r="BO82">
        <v>15.91</v>
      </c>
      <c r="BP82">
        <v>4.32</v>
      </c>
      <c r="BQ82">
        <v>0</v>
      </c>
      <c r="BR82">
        <v>3.86</v>
      </c>
      <c r="BS82">
        <v>0.45</v>
      </c>
      <c r="BT82">
        <v>0</v>
      </c>
      <c r="BU82">
        <v>0</v>
      </c>
      <c r="BV82">
        <v>0</v>
      </c>
      <c r="BW82">
        <f t="shared" si="5"/>
        <v>66.410000000000011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157.21206699999999</v>
      </c>
      <c r="L83">
        <v>529.61967600000003</v>
      </c>
      <c r="M83">
        <v>89.120400000000004</v>
      </c>
      <c r="N83">
        <v>114.427688</v>
      </c>
      <c r="O83">
        <v>119.79489100000001</v>
      </c>
      <c r="P83">
        <v>85.729950000000002</v>
      </c>
      <c r="Q83">
        <v>0</v>
      </c>
      <c r="R83">
        <v>33.650410000000001</v>
      </c>
      <c r="S83">
        <v>20.992213</v>
      </c>
      <c r="T83">
        <v>0</v>
      </c>
      <c r="U83">
        <v>338.05208199999998</v>
      </c>
      <c r="V83">
        <v>20.081150999999998</v>
      </c>
      <c r="W83">
        <v>38.220058000000002</v>
      </c>
      <c r="X83">
        <v>142.89838599999999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29.227229000000001</v>
      </c>
      <c r="AG83">
        <v>39.106805999999999</v>
      </c>
      <c r="AH83">
        <v>135.95258899999999</v>
      </c>
      <c r="AI83">
        <v>6.1657760000000001</v>
      </c>
      <c r="AJ83">
        <v>0</v>
      </c>
      <c r="AK83">
        <v>49.171211999999997</v>
      </c>
      <c r="AL83">
        <v>22.512588000000001</v>
      </c>
      <c r="AM83">
        <v>15.247400000000001</v>
      </c>
      <c r="AN83">
        <v>0.74124900000000005</v>
      </c>
      <c r="AO83">
        <v>26.486194999999999</v>
      </c>
      <c r="AP83">
        <v>12.533137</v>
      </c>
      <c r="AQ83">
        <v>60.295763000000001</v>
      </c>
      <c r="AR83">
        <v>8.5555579999999996</v>
      </c>
      <c r="AS83">
        <v>10.424761999999999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66.09</v>
      </c>
      <c r="BA83">
        <f t="shared" si="4"/>
        <v>2396.3992070000008</v>
      </c>
      <c r="BD83">
        <v>9.41</v>
      </c>
      <c r="BE83">
        <v>8.4</v>
      </c>
      <c r="BF83">
        <v>1.7</v>
      </c>
      <c r="BG83">
        <v>0</v>
      </c>
      <c r="BH83">
        <v>6.72</v>
      </c>
      <c r="BI83">
        <v>7.89</v>
      </c>
      <c r="BJ83">
        <v>4.1100000000000003</v>
      </c>
      <c r="BK83">
        <v>3</v>
      </c>
      <c r="BL83">
        <v>1.03</v>
      </c>
      <c r="BM83">
        <v>0</v>
      </c>
      <c r="BN83">
        <v>0</v>
      </c>
      <c r="BO83">
        <v>15.32</v>
      </c>
      <c r="BP83">
        <v>4.32</v>
      </c>
      <c r="BQ83">
        <v>0</v>
      </c>
      <c r="BR83">
        <v>3.74</v>
      </c>
      <c r="BS83">
        <v>0.45</v>
      </c>
      <c r="BT83">
        <v>0</v>
      </c>
      <c r="BU83">
        <v>0</v>
      </c>
      <c r="BV83">
        <v>0</v>
      </c>
      <c r="BW83">
        <f t="shared" si="5"/>
        <v>66.09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157.21206699999999</v>
      </c>
      <c r="L84">
        <v>481.18467600000002</v>
      </c>
      <c r="M84">
        <v>89.120400000000004</v>
      </c>
      <c r="N84">
        <v>114.427688</v>
      </c>
      <c r="O84">
        <v>119.79489100000001</v>
      </c>
      <c r="P84">
        <v>85.729950000000002</v>
      </c>
      <c r="Q84">
        <v>0</v>
      </c>
      <c r="R84">
        <v>33.650410000000001</v>
      </c>
      <c r="S84">
        <v>20.992213</v>
      </c>
      <c r="T84">
        <v>0</v>
      </c>
      <c r="U84">
        <v>338.05208199999998</v>
      </c>
      <c r="V84">
        <v>20.081150999999998</v>
      </c>
      <c r="W84">
        <v>38.220058000000002</v>
      </c>
      <c r="X84">
        <v>142.89838599999999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29.227229000000001</v>
      </c>
      <c r="AG84">
        <v>39.106805999999999</v>
      </c>
      <c r="AH84">
        <v>135.95258899999999</v>
      </c>
      <c r="AI84">
        <v>1.233155</v>
      </c>
      <c r="AJ84">
        <v>0</v>
      </c>
      <c r="AK84">
        <v>49.171211999999997</v>
      </c>
      <c r="AL84">
        <v>22.512588000000001</v>
      </c>
      <c r="AM84">
        <v>15.247400000000001</v>
      </c>
      <c r="AN84">
        <v>0.74124900000000005</v>
      </c>
      <c r="AO84">
        <v>26.486194999999999</v>
      </c>
      <c r="AP84">
        <v>12.533137</v>
      </c>
      <c r="AQ84">
        <v>60.295763000000001</v>
      </c>
      <c r="AR84">
        <v>12.833337999999999</v>
      </c>
      <c r="AS84">
        <v>10.424761999999999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66.09</v>
      </c>
      <c r="BA84">
        <f t="shared" si="4"/>
        <v>2347.3093660000009</v>
      </c>
      <c r="BD84">
        <v>9.41</v>
      </c>
      <c r="BE84">
        <v>8.4</v>
      </c>
      <c r="BF84">
        <v>1.7</v>
      </c>
      <c r="BG84">
        <v>0</v>
      </c>
      <c r="BH84">
        <v>6.72</v>
      </c>
      <c r="BI84">
        <v>7.89</v>
      </c>
      <c r="BJ84">
        <v>4.1100000000000003</v>
      </c>
      <c r="BK84">
        <v>3</v>
      </c>
      <c r="BL84">
        <v>1.03</v>
      </c>
      <c r="BM84">
        <v>0</v>
      </c>
      <c r="BN84">
        <v>0</v>
      </c>
      <c r="BO84">
        <v>15.32</v>
      </c>
      <c r="BP84">
        <v>4.32</v>
      </c>
      <c r="BQ84">
        <v>0</v>
      </c>
      <c r="BR84">
        <v>3.74</v>
      </c>
      <c r="BS84">
        <v>0.45</v>
      </c>
      <c r="BT84">
        <v>0</v>
      </c>
      <c r="BU84">
        <v>0</v>
      </c>
      <c r="BV84">
        <v>0</v>
      </c>
      <c r="BW84">
        <f t="shared" si="5"/>
        <v>66.09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155.26943600000001</v>
      </c>
      <c r="L85">
        <v>362.941667</v>
      </c>
      <c r="M85">
        <v>89.120400000000004</v>
      </c>
      <c r="N85">
        <v>114.427688</v>
      </c>
      <c r="O85">
        <v>119.79489100000001</v>
      </c>
      <c r="P85">
        <v>85.729950000000002</v>
      </c>
      <c r="Q85">
        <v>0</v>
      </c>
      <c r="R85">
        <v>33.650410000000001</v>
      </c>
      <c r="S85">
        <v>20.992213</v>
      </c>
      <c r="T85">
        <v>0</v>
      </c>
      <c r="U85">
        <v>338.05208199999998</v>
      </c>
      <c r="V85">
        <v>20.081150999999998</v>
      </c>
      <c r="W85">
        <v>39.396059999999999</v>
      </c>
      <c r="X85">
        <v>142.89838599999999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29.227229000000001</v>
      </c>
      <c r="AG85">
        <v>39.106805999999999</v>
      </c>
      <c r="AH85">
        <v>135.95258899999999</v>
      </c>
      <c r="AI85">
        <v>0</v>
      </c>
      <c r="AJ85">
        <v>0</v>
      </c>
      <c r="AK85">
        <v>49.171211999999997</v>
      </c>
      <c r="AL85">
        <v>22.512588000000001</v>
      </c>
      <c r="AM85">
        <v>15.247400000000001</v>
      </c>
      <c r="AN85">
        <v>0.68565600000000004</v>
      </c>
      <c r="AO85">
        <v>26.486194999999999</v>
      </c>
      <c r="AP85">
        <v>12.533137</v>
      </c>
      <c r="AQ85">
        <v>60.295763000000001</v>
      </c>
      <c r="AR85">
        <v>51.333350000000003</v>
      </c>
      <c r="AS85">
        <v>10.424761999999999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67.240000000000009</v>
      </c>
      <c r="BA85">
        <f t="shared" si="4"/>
        <v>2266.6609920000001</v>
      </c>
      <c r="BD85">
        <v>9.9700000000000006</v>
      </c>
      <c r="BE85">
        <v>8.4</v>
      </c>
      <c r="BF85">
        <v>1.7</v>
      </c>
      <c r="BG85">
        <v>0</v>
      </c>
      <c r="BH85">
        <v>6.72</v>
      </c>
      <c r="BI85">
        <v>7.89</v>
      </c>
      <c r="BJ85">
        <v>4.1100000000000003</v>
      </c>
      <c r="BK85">
        <v>3</v>
      </c>
      <c r="BL85">
        <v>1.03</v>
      </c>
      <c r="BM85">
        <v>0</v>
      </c>
      <c r="BN85">
        <v>0</v>
      </c>
      <c r="BO85">
        <v>15.91</v>
      </c>
      <c r="BP85">
        <v>4.32</v>
      </c>
      <c r="BQ85">
        <v>0</v>
      </c>
      <c r="BR85">
        <v>3.74</v>
      </c>
      <c r="BS85">
        <v>0.45</v>
      </c>
      <c r="BT85">
        <v>0</v>
      </c>
      <c r="BU85">
        <v>0</v>
      </c>
      <c r="BV85">
        <v>0</v>
      </c>
      <c r="BW85">
        <f t="shared" si="5"/>
        <v>67.240000000000009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155.26943600000001</v>
      </c>
      <c r="L86">
        <v>333.70832000000001</v>
      </c>
      <c r="M86">
        <v>89.120400000000004</v>
      </c>
      <c r="N86">
        <v>114.427688</v>
      </c>
      <c r="O86">
        <v>119.79489100000001</v>
      </c>
      <c r="P86">
        <v>85.729950000000002</v>
      </c>
      <c r="Q86">
        <v>0</v>
      </c>
      <c r="R86">
        <v>33.650410000000001</v>
      </c>
      <c r="S86">
        <v>20.992213</v>
      </c>
      <c r="T86">
        <v>0</v>
      </c>
      <c r="U86">
        <v>338.05208199999998</v>
      </c>
      <c r="V86">
        <v>20.081150999999998</v>
      </c>
      <c r="W86">
        <v>39.396059999999999</v>
      </c>
      <c r="X86">
        <v>142.89838599999999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29.227229000000001</v>
      </c>
      <c r="AG86">
        <v>39.106805999999999</v>
      </c>
      <c r="AH86">
        <v>135.95258899999999</v>
      </c>
      <c r="AI86">
        <v>0</v>
      </c>
      <c r="AJ86">
        <v>0</v>
      </c>
      <c r="AK86">
        <v>49.171211999999997</v>
      </c>
      <c r="AL86">
        <v>22.512588000000001</v>
      </c>
      <c r="AM86">
        <v>15.247400000000001</v>
      </c>
      <c r="AN86">
        <v>0.68565600000000004</v>
      </c>
      <c r="AO86">
        <v>26.486194999999999</v>
      </c>
      <c r="AP86">
        <v>12.533137</v>
      </c>
      <c r="AQ86">
        <v>60.295763000000001</v>
      </c>
      <c r="AR86">
        <v>51.333350000000003</v>
      </c>
      <c r="AS86">
        <v>10.424761999999999</v>
      </c>
      <c r="AT86">
        <v>14.5274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67.240000000000009</v>
      </c>
      <c r="BA86">
        <f t="shared" si="4"/>
        <v>2237.4276450000007</v>
      </c>
      <c r="BD86">
        <v>9.9700000000000006</v>
      </c>
      <c r="BE86">
        <v>8.4</v>
      </c>
      <c r="BF86">
        <v>1.7</v>
      </c>
      <c r="BG86">
        <v>0</v>
      </c>
      <c r="BH86">
        <v>6.72</v>
      </c>
      <c r="BI86">
        <v>7.89</v>
      </c>
      <c r="BJ86">
        <v>4.1100000000000003</v>
      </c>
      <c r="BK86">
        <v>3</v>
      </c>
      <c r="BL86">
        <v>1.03</v>
      </c>
      <c r="BM86">
        <v>0</v>
      </c>
      <c r="BN86">
        <v>0</v>
      </c>
      <c r="BO86">
        <v>15.91</v>
      </c>
      <c r="BP86">
        <v>4.32</v>
      </c>
      <c r="BQ86">
        <v>0</v>
      </c>
      <c r="BR86">
        <v>3.74</v>
      </c>
      <c r="BS86">
        <v>0.45</v>
      </c>
      <c r="BT86">
        <v>0</v>
      </c>
      <c r="BU86">
        <v>0</v>
      </c>
      <c r="BV86">
        <v>0</v>
      </c>
      <c r="BW86">
        <f t="shared" si="5"/>
        <v>67.240000000000009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113.70384199999999</v>
      </c>
      <c r="L87">
        <v>333.70832000000001</v>
      </c>
      <c r="M87">
        <v>89.120400000000004</v>
      </c>
      <c r="N87">
        <v>114.427688</v>
      </c>
      <c r="O87">
        <v>119.79489100000001</v>
      </c>
      <c r="P87">
        <v>85.729950000000002</v>
      </c>
      <c r="Q87">
        <v>0</v>
      </c>
      <c r="R87">
        <v>33.650410000000001</v>
      </c>
      <c r="S87">
        <v>20.992213</v>
      </c>
      <c r="T87">
        <v>0</v>
      </c>
      <c r="U87">
        <v>338.05208199999998</v>
      </c>
      <c r="V87">
        <v>14.980558</v>
      </c>
      <c r="W87">
        <v>39.396059999999999</v>
      </c>
      <c r="X87">
        <v>142.89838599999999</v>
      </c>
      <c r="Y87">
        <v>0</v>
      </c>
      <c r="Z87">
        <v>12.697331999999999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47.889192000000001</v>
      </c>
      <c r="AF87">
        <v>29.227229000000001</v>
      </c>
      <c r="AG87">
        <v>39.106805999999999</v>
      </c>
      <c r="AH87">
        <v>135.95258899999999</v>
      </c>
      <c r="AI87">
        <v>0</v>
      </c>
      <c r="AJ87">
        <v>0</v>
      </c>
      <c r="AK87">
        <v>49.171211999999997</v>
      </c>
      <c r="AL87">
        <v>22.512588000000001</v>
      </c>
      <c r="AM87">
        <v>15.247400000000001</v>
      </c>
      <c r="AN87">
        <v>0.68565600000000004</v>
      </c>
      <c r="AO87">
        <v>26.486194999999999</v>
      </c>
      <c r="AP87">
        <v>12.533137</v>
      </c>
      <c r="AQ87">
        <v>60.295763000000001</v>
      </c>
      <c r="AR87">
        <v>12.833337999999999</v>
      </c>
      <c r="AS87">
        <v>10.424761999999999</v>
      </c>
      <c r="AT87">
        <v>13.018786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67.739999999999995</v>
      </c>
      <c r="BA87">
        <f t="shared" si="4"/>
        <v>2144.9041660000003</v>
      </c>
      <c r="BD87">
        <v>10.36</v>
      </c>
      <c r="BE87">
        <v>8.4</v>
      </c>
      <c r="BF87">
        <v>1.81</v>
      </c>
      <c r="BG87">
        <v>0</v>
      </c>
      <c r="BH87">
        <v>6.72</v>
      </c>
      <c r="BI87">
        <v>7.89</v>
      </c>
      <c r="BJ87">
        <v>4.1100000000000003</v>
      </c>
      <c r="BK87">
        <v>3</v>
      </c>
      <c r="BL87">
        <v>1.03</v>
      </c>
      <c r="BM87">
        <v>0</v>
      </c>
      <c r="BN87">
        <v>0</v>
      </c>
      <c r="BO87">
        <v>15.91</v>
      </c>
      <c r="BP87">
        <v>4.32</v>
      </c>
      <c r="BQ87">
        <v>0</v>
      </c>
      <c r="BR87">
        <v>3.74</v>
      </c>
      <c r="BS87">
        <v>0.45</v>
      </c>
      <c r="BT87">
        <v>0</v>
      </c>
      <c r="BU87">
        <v>0</v>
      </c>
      <c r="BV87">
        <v>0</v>
      </c>
      <c r="BW87">
        <f t="shared" si="5"/>
        <v>67.739999999999995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113.69475</v>
      </c>
      <c r="L88">
        <v>333.92191500000001</v>
      </c>
      <c r="M88">
        <v>89.120400000000004</v>
      </c>
      <c r="N88">
        <v>114.427688</v>
      </c>
      <c r="O88">
        <v>119.79489100000001</v>
      </c>
      <c r="P88">
        <v>85.729950000000002</v>
      </c>
      <c r="Q88">
        <v>0</v>
      </c>
      <c r="R88">
        <v>33.650410000000001</v>
      </c>
      <c r="S88">
        <v>20.992213</v>
      </c>
      <c r="T88">
        <v>0</v>
      </c>
      <c r="U88">
        <v>338.05208199999998</v>
      </c>
      <c r="V88">
        <v>14.980558</v>
      </c>
      <c r="W88">
        <v>39.396059999999999</v>
      </c>
      <c r="X88">
        <v>142.89838599999999</v>
      </c>
      <c r="Y88">
        <v>0</v>
      </c>
      <c r="Z88">
        <v>12.697331999999999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47.889192000000001</v>
      </c>
      <c r="AF88">
        <v>29.227229000000001</v>
      </c>
      <c r="AG88">
        <v>39.106805999999999</v>
      </c>
      <c r="AH88">
        <v>135.95258899999999</v>
      </c>
      <c r="AI88">
        <v>0</v>
      </c>
      <c r="AJ88">
        <v>0</v>
      </c>
      <c r="AK88">
        <v>49.171211999999997</v>
      </c>
      <c r="AL88">
        <v>22.512588000000001</v>
      </c>
      <c r="AM88">
        <v>15.247400000000001</v>
      </c>
      <c r="AN88">
        <v>0.68565600000000004</v>
      </c>
      <c r="AO88">
        <v>26.486194999999999</v>
      </c>
      <c r="AP88">
        <v>12.533137</v>
      </c>
      <c r="AQ88">
        <v>60.295763000000001</v>
      </c>
      <c r="AR88">
        <v>4.2777789999999998</v>
      </c>
      <c r="AS88">
        <v>10.424761999999999</v>
      </c>
      <c r="AT88">
        <v>12.771341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67.739999999999995</v>
      </c>
      <c r="BA88">
        <f t="shared" si="4"/>
        <v>2136.3056650000003</v>
      </c>
      <c r="BD88">
        <v>10.36</v>
      </c>
      <c r="BE88">
        <v>8.4</v>
      </c>
      <c r="BF88">
        <v>1.81</v>
      </c>
      <c r="BG88">
        <v>0</v>
      </c>
      <c r="BH88">
        <v>6.72</v>
      </c>
      <c r="BI88">
        <v>7.89</v>
      </c>
      <c r="BJ88">
        <v>4.1100000000000003</v>
      </c>
      <c r="BK88">
        <v>3</v>
      </c>
      <c r="BL88">
        <v>1.03</v>
      </c>
      <c r="BM88">
        <v>0</v>
      </c>
      <c r="BN88">
        <v>0</v>
      </c>
      <c r="BO88">
        <v>15.91</v>
      </c>
      <c r="BP88">
        <v>4.32</v>
      </c>
      <c r="BQ88">
        <v>0</v>
      </c>
      <c r="BR88">
        <v>3.74</v>
      </c>
      <c r="BS88">
        <v>0.45</v>
      </c>
      <c r="BT88">
        <v>0</v>
      </c>
      <c r="BU88">
        <v>0</v>
      </c>
      <c r="BV88">
        <v>0</v>
      </c>
      <c r="BW88">
        <f t="shared" si="5"/>
        <v>67.739999999999995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113.70384199999999</v>
      </c>
      <c r="L89">
        <v>333.94025499999998</v>
      </c>
      <c r="M89">
        <v>89.120400000000004</v>
      </c>
      <c r="N89">
        <v>114.427688</v>
      </c>
      <c r="O89">
        <v>119.79489100000001</v>
      </c>
      <c r="P89">
        <v>85.729950000000002</v>
      </c>
      <c r="Q89">
        <v>0</v>
      </c>
      <c r="R89">
        <v>21.906094</v>
      </c>
      <c r="S89">
        <v>13.370675</v>
      </c>
      <c r="T89">
        <v>0</v>
      </c>
      <c r="U89">
        <v>338.05208199999998</v>
      </c>
      <c r="V89">
        <v>14.980558</v>
      </c>
      <c r="W89">
        <v>26.937415999999999</v>
      </c>
      <c r="X89">
        <v>142.89838599999999</v>
      </c>
      <c r="Y89">
        <v>0</v>
      </c>
      <c r="Z89">
        <v>12.697331999999999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47.889192000000001</v>
      </c>
      <c r="AF89">
        <v>29.227229000000001</v>
      </c>
      <c r="AG89">
        <v>39.106805999999999</v>
      </c>
      <c r="AH89">
        <v>135.95258899999999</v>
      </c>
      <c r="AI89">
        <v>0</v>
      </c>
      <c r="AJ89">
        <v>0</v>
      </c>
      <c r="AK89">
        <v>49.171211999999997</v>
      </c>
      <c r="AL89">
        <v>22.512588000000001</v>
      </c>
      <c r="AM89">
        <v>15.247400000000001</v>
      </c>
      <c r="AN89">
        <v>0</v>
      </c>
      <c r="AO89">
        <v>27.910184000000001</v>
      </c>
      <c r="AP89">
        <v>12.533137</v>
      </c>
      <c r="AQ89">
        <v>60.295763000000001</v>
      </c>
      <c r="AR89">
        <v>4.2777789999999998</v>
      </c>
      <c r="AS89">
        <v>10.424761999999999</v>
      </c>
      <c r="AT89">
        <v>12.771341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68.100000000000009</v>
      </c>
      <c r="BA89">
        <f t="shared" si="4"/>
        <v>2105.6069320000001</v>
      </c>
      <c r="BD89">
        <v>10.72</v>
      </c>
      <c r="BE89">
        <v>8.4</v>
      </c>
      <c r="BF89">
        <v>1.81</v>
      </c>
      <c r="BG89">
        <v>0</v>
      </c>
      <c r="BH89">
        <v>6.72</v>
      </c>
      <c r="BI89">
        <v>7.89</v>
      </c>
      <c r="BJ89">
        <v>4.1100000000000003</v>
      </c>
      <c r="BK89">
        <v>3</v>
      </c>
      <c r="BL89">
        <v>1.03</v>
      </c>
      <c r="BM89">
        <v>0</v>
      </c>
      <c r="BN89">
        <v>0</v>
      </c>
      <c r="BO89">
        <v>15.91</v>
      </c>
      <c r="BP89">
        <v>4.32</v>
      </c>
      <c r="BQ89">
        <v>0</v>
      </c>
      <c r="BR89">
        <v>3.74</v>
      </c>
      <c r="BS89">
        <v>0.45</v>
      </c>
      <c r="BT89">
        <v>0</v>
      </c>
      <c r="BU89">
        <v>0</v>
      </c>
      <c r="BV89">
        <v>0</v>
      </c>
      <c r="BW89">
        <f t="shared" si="5"/>
        <v>68.100000000000009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113.69475</v>
      </c>
      <c r="L90">
        <v>333.94025499999998</v>
      </c>
      <c r="M90">
        <v>89.120400000000004</v>
      </c>
      <c r="N90">
        <v>114.427688</v>
      </c>
      <c r="O90">
        <v>119.79489100000001</v>
      </c>
      <c r="P90">
        <v>85.729950000000002</v>
      </c>
      <c r="Q90">
        <v>0</v>
      </c>
      <c r="R90">
        <v>21.906094</v>
      </c>
      <c r="S90">
        <v>13.370675</v>
      </c>
      <c r="T90">
        <v>0</v>
      </c>
      <c r="U90">
        <v>338.05208199999998</v>
      </c>
      <c r="V90">
        <v>14.980558</v>
      </c>
      <c r="W90">
        <v>26.937415999999999</v>
      </c>
      <c r="X90">
        <v>142.89838599999999</v>
      </c>
      <c r="Y90">
        <v>0</v>
      </c>
      <c r="Z90">
        <v>6.3486659999999997</v>
      </c>
      <c r="AA90">
        <v>40.828845000000001</v>
      </c>
      <c r="AB90">
        <v>38.273453000000003</v>
      </c>
      <c r="AC90">
        <v>28.124770999999999</v>
      </c>
      <c r="AD90">
        <v>35.400312</v>
      </c>
      <c r="AE90">
        <v>46.606579000000004</v>
      </c>
      <c r="AF90">
        <v>8.7872710000000005</v>
      </c>
      <c r="AG90">
        <v>39.106805999999999</v>
      </c>
      <c r="AH90">
        <v>113.293824</v>
      </c>
      <c r="AI90">
        <v>0</v>
      </c>
      <c r="AJ90">
        <v>0</v>
      </c>
      <c r="AK90">
        <v>49.171211999999997</v>
      </c>
      <c r="AL90">
        <v>22.512588000000001</v>
      </c>
      <c r="AM90">
        <v>10.201089</v>
      </c>
      <c r="AN90">
        <v>0</v>
      </c>
      <c r="AO90">
        <v>27.910184000000001</v>
      </c>
      <c r="AP90">
        <v>12.533137</v>
      </c>
      <c r="AQ90">
        <v>60.295763000000001</v>
      </c>
      <c r="AR90">
        <v>4.2777789999999998</v>
      </c>
      <c r="AS90">
        <v>10.424761999999999</v>
      </c>
      <c r="AT90">
        <v>12.771341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68.489999999999981</v>
      </c>
      <c r="BA90">
        <f t="shared" si="4"/>
        <v>2050.2115269999999</v>
      </c>
      <c r="BD90">
        <v>11.11</v>
      </c>
      <c r="BE90">
        <v>8.4</v>
      </c>
      <c r="BF90">
        <v>1.81</v>
      </c>
      <c r="BG90">
        <v>0</v>
      </c>
      <c r="BH90">
        <v>6.72</v>
      </c>
      <c r="BI90">
        <v>7.89</v>
      </c>
      <c r="BJ90">
        <v>4.1100000000000003</v>
      </c>
      <c r="BK90">
        <v>3</v>
      </c>
      <c r="BL90">
        <v>1.03</v>
      </c>
      <c r="BM90">
        <v>0</v>
      </c>
      <c r="BN90">
        <v>0</v>
      </c>
      <c r="BO90">
        <v>15.91</v>
      </c>
      <c r="BP90">
        <v>4.32</v>
      </c>
      <c r="BQ90">
        <v>0</v>
      </c>
      <c r="BR90">
        <v>3.74</v>
      </c>
      <c r="BS90">
        <v>0.45</v>
      </c>
      <c r="BT90">
        <v>0</v>
      </c>
      <c r="BU90">
        <v>0</v>
      </c>
      <c r="BV90">
        <v>0</v>
      </c>
      <c r="BW90">
        <f t="shared" si="5"/>
        <v>68.489999999999981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114.186381</v>
      </c>
      <c r="L91">
        <v>333.94025499999998</v>
      </c>
      <c r="M91">
        <v>89.120400000000004</v>
      </c>
      <c r="N91">
        <v>114.427688</v>
      </c>
      <c r="O91">
        <v>119.79489100000001</v>
      </c>
      <c r="P91">
        <v>85.729950000000002</v>
      </c>
      <c r="Q91">
        <v>0</v>
      </c>
      <c r="R91">
        <v>21.906094</v>
      </c>
      <c r="S91">
        <v>13.370675</v>
      </c>
      <c r="T91">
        <v>0</v>
      </c>
      <c r="U91">
        <v>338.05208199999998</v>
      </c>
      <c r="V91">
        <v>14.980558</v>
      </c>
      <c r="W91">
        <v>21.803111999999999</v>
      </c>
      <c r="X91">
        <v>124.739402</v>
      </c>
      <c r="Y91">
        <v>0</v>
      </c>
      <c r="Z91">
        <v>6.3486659999999997</v>
      </c>
      <c r="AA91">
        <v>40.828845000000001</v>
      </c>
      <c r="AB91">
        <v>38.092674000000002</v>
      </c>
      <c r="AC91">
        <v>28.124770999999999</v>
      </c>
      <c r="AD91">
        <v>35.400312</v>
      </c>
      <c r="AE91">
        <v>46.606579000000004</v>
      </c>
      <c r="AF91">
        <v>8.5962440000000004</v>
      </c>
      <c r="AG91">
        <v>39.106805999999999</v>
      </c>
      <c r="AH91">
        <v>113.293824</v>
      </c>
      <c r="AI91">
        <v>0</v>
      </c>
      <c r="AJ91">
        <v>0</v>
      </c>
      <c r="AK91">
        <v>49.171211999999997</v>
      </c>
      <c r="AL91">
        <v>22.512588000000001</v>
      </c>
      <c r="AM91">
        <v>5.0359809999999996</v>
      </c>
      <c r="AN91">
        <v>0</v>
      </c>
      <c r="AO91">
        <v>27.910184000000001</v>
      </c>
      <c r="AP91">
        <v>12.533137</v>
      </c>
      <c r="AQ91">
        <v>60.295763000000001</v>
      </c>
      <c r="AR91">
        <v>4.2777789999999998</v>
      </c>
      <c r="AS91">
        <v>10.424761999999999</v>
      </c>
      <c r="AT91">
        <v>12.771341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68.819999999999993</v>
      </c>
      <c r="BA91">
        <f t="shared" si="4"/>
        <v>2022.2029560000003</v>
      </c>
      <c r="BD91">
        <v>11.3</v>
      </c>
      <c r="BE91">
        <v>8.4</v>
      </c>
      <c r="BF91">
        <v>1.81</v>
      </c>
      <c r="BG91">
        <v>0</v>
      </c>
      <c r="BH91">
        <v>6.72</v>
      </c>
      <c r="BI91">
        <v>7.89</v>
      </c>
      <c r="BJ91">
        <v>4.1100000000000003</v>
      </c>
      <c r="BK91">
        <v>3.09</v>
      </c>
      <c r="BL91">
        <v>1.08</v>
      </c>
      <c r="BM91">
        <v>0</v>
      </c>
      <c r="BN91">
        <v>0</v>
      </c>
      <c r="BO91">
        <v>15.91</v>
      </c>
      <c r="BP91">
        <v>4.32</v>
      </c>
      <c r="BQ91">
        <v>0</v>
      </c>
      <c r="BR91">
        <v>3.74</v>
      </c>
      <c r="BS91">
        <v>0.45</v>
      </c>
      <c r="BT91">
        <v>0</v>
      </c>
      <c r="BU91">
        <v>0</v>
      </c>
      <c r="BV91">
        <v>0</v>
      </c>
      <c r="BW91">
        <f t="shared" si="5"/>
        <v>68.819999999999993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114.17733</v>
      </c>
      <c r="L92">
        <v>333.92191500000001</v>
      </c>
      <c r="M92">
        <v>89.120400000000004</v>
      </c>
      <c r="N92">
        <v>114.427688</v>
      </c>
      <c r="O92">
        <v>119.79489100000001</v>
      </c>
      <c r="P92">
        <v>85.729950000000002</v>
      </c>
      <c r="Q92">
        <v>0</v>
      </c>
      <c r="R92">
        <v>21.906094</v>
      </c>
      <c r="S92">
        <v>13.370675</v>
      </c>
      <c r="T92">
        <v>0</v>
      </c>
      <c r="U92">
        <v>338.05208199999998</v>
      </c>
      <c r="V92">
        <v>14.980558</v>
      </c>
      <c r="W92">
        <v>21.803111999999999</v>
      </c>
      <c r="X92">
        <v>124.739402</v>
      </c>
      <c r="Y92">
        <v>0</v>
      </c>
      <c r="Z92">
        <v>6.3486659999999997</v>
      </c>
      <c r="AA92">
        <v>39.947251000000001</v>
      </c>
      <c r="AB92">
        <v>38.092674000000002</v>
      </c>
      <c r="AC92">
        <v>28.124770999999999</v>
      </c>
      <c r="AD92">
        <v>35.400312</v>
      </c>
      <c r="AE92">
        <v>46.606579000000004</v>
      </c>
      <c r="AF92">
        <v>8.5962440000000004</v>
      </c>
      <c r="AG92">
        <v>39.106805999999999</v>
      </c>
      <c r="AH92">
        <v>113.293824</v>
      </c>
      <c r="AI92">
        <v>0</v>
      </c>
      <c r="AJ92">
        <v>0</v>
      </c>
      <c r="AK92">
        <v>49.171211999999997</v>
      </c>
      <c r="AL92">
        <v>22.512588000000001</v>
      </c>
      <c r="AM92">
        <v>5.0359809999999996</v>
      </c>
      <c r="AN92">
        <v>0</v>
      </c>
      <c r="AO92">
        <v>27.910184000000001</v>
      </c>
      <c r="AP92">
        <v>12.533137</v>
      </c>
      <c r="AQ92">
        <v>60.295763000000001</v>
      </c>
      <c r="AR92">
        <v>4.2777789999999998</v>
      </c>
      <c r="AS92">
        <v>10.424761999999999</v>
      </c>
      <c r="AT92">
        <v>12.771341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68.819999999999993</v>
      </c>
      <c r="BA92">
        <f t="shared" si="4"/>
        <v>2021.2939710000003</v>
      </c>
      <c r="BD92">
        <v>11.3</v>
      </c>
      <c r="BE92">
        <v>8.4</v>
      </c>
      <c r="BF92">
        <v>1.81</v>
      </c>
      <c r="BG92">
        <v>0</v>
      </c>
      <c r="BH92">
        <v>6.72</v>
      </c>
      <c r="BI92">
        <v>7.89</v>
      </c>
      <c r="BJ92">
        <v>4.1100000000000003</v>
      </c>
      <c r="BK92">
        <v>3.09</v>
      </c>
      <c r="BL92">
        <v>1.08</v>
      </c>
      <c r="BM92">
        <v>0</v>
      </c>
      <c r="BN92">
        <v>0</v>
      </c>
      <c r="BO92">
        <v>15.91</v>
      </c>
      <c r="BP92">
        <v>4.32</v>
      </c>
      <c r="BQ92">
        <v>0</v>
      </c>
      <c r="BR92">
        <v>3.74</v>
      </c>
      <c r="BS92">
        <v>0.45</v>
      </c>
      <c r="BT92">
        <v>0</v>
      </c>
      <c r="BU92">
        <v>0</v>
      </c>
      <c r="BV92">
        <v>0</v>
      </c>
      <c r="BW92">
        <f t="shared" si="5"/>
        <v>68.819999999999993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114.186381</v>
      </c>
      <c r="L93">
        <v>333.94025499999998</v>
      </c>
      <c r="M93">
        <v>89.120400000000004</v>
      </c>
      <c r="N93">
        <v>114.427688</v>
      </c>
      <c r="O93">
        <v>119.79489100000001</v>
      </c>
      <c r="P93">
        <v>85.729950000000002</v>
      </c>
      <c r="Q93">
        <v>0</v>
      </c>
      <c r="R93">
        <v>20.982461000000001</v>
      </c>
      <c r="S93">
        <v>12.561852</v>
      </c>
      <c r="T93">
        <v>0</v>
      </c>
      <c r="U93">
        <v>338.05208199999998</v>
      </c>
      <c r="V93">
        <v>0</v>
      </c>
      <c r="W93">
        <v>11.653461</v>
      </c>
      <c r="X93">
        <v>72.381264000000002</v>
      </c>
      <c r="Y93">
        <v>0</v>
      </c>
      <c r="Z93">
        <v>6.3486659999999997</v>
      </c>
      <c r="AA93">
        <v>36.733103999999997</v>
      </c>
      <c r="AB93">
        <v>38.092674000000002</v>
      </c>
      <c r="AC93">
        <v>18.749846999999999</v>
      </c>
      <c r="AD93">
        <v>35.400312</v>
      </c>
      <c r="AE93">
        <v>46.606579000000004</v>
      </c>
      <c r="AF93">
        <v>8.5962440000000004</v>
      </c>
      <c r="AG93">
        <v>39.106805999999999</v>
      </c>
      <c r="AH93">
        <v>113.293824</v>
      </c>
      <c r="AI93">
        <v>0</v>
      </c>
      <c r="AJ93">
        <v>0</v>
      </c>
      <c r="AK93">
        <v>49.171211999999997</v>
      </c>
      <c r="AL93">
        <v>22.512588000000001</v>
      </c>
      <c r="AM93">
        <v>5.0359809999999996</v>
      </c>
      <c r="AN93">
        <v>0</v>
      </c>
      <c r="AO93">
        <v>27.910184000000001</v>
      </c>
      <c r="AP93">
        <v>11.168142</v>
      </c>
      <c r="AQ93">
        <v>60.295763000000001</v>
      </c>
      <c r="AR93">
        <v>4.2777789999999998</v>
      </c>
      <c r="AS93">
        <v>10.424761999999999</v>
      </c>
      <c r="AT93">
        <v>12.771341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69.079999999999984</v>
      </c>
      <c r="BA93">
        <f t="shared" si="4"/>
        <v>1928.4064930000004</v>
      </c>
      <c r="BD93">
        <v>11.67</v>
      </c>
      <c r="BE93">
        <v>8.4</v>
      </c>
      <c r="BF93">
        <v>1.7</v>
      </c>
      <c r="BG93">
        <v>0</v>
      </c>
      <c r="BH93">
        <v>6.72</v>
      </c>
      <c r="BI93">
        <v>7.89</v>
      </c>
      <c r="BJ93">
        <v>4.1100000000000003</v>
      </c>
      <c r="BK93">
        <v>3.09</v>
      </c>
      <c r="BL93">
        <v>1.08</v>
      </c>
      <c r="BM93">
        <v>0</v>
      </c>
      <c r="BN93">
        <v>0</v>
      </c>
      <c r="BO93">
        <v>15.91</v>
      </c>
      <c r="BP93">
        <v>4.32</v>
      </c>
      <c r="BQ93">
        <v>0</v>
      </c>
      <c r="BR93">
        <v>3.74</v>
      </c>
      <c r="BS93">
        <v>0.45</v>
      </c>
      <c r="BT93">
        <v>0</v>
      </c>
      <c r="BU93">
        <v>0</v>
      </c>
      <c r="BV93">
        <v>0</v>
      </c>
      <c r="BW93">
        <f t="shared" si="5"/>
        <v>69.079999999999984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114.17733</v>
      </c>
      <c r="L94">
        <v>333.94025499999998</v>
      </c>
      <c r="M94">
        <v>89.120400000000004</v>
      </c>
      <c r="N94">
        <v>114.427688</v>
      </c>
      <c r="O94">
        <v>119.79489100000001</v>
      </c>
      <c r="P94">
        <v>85.729950000000002</v>
      </c>
      <c r="Q94">
        <v>0</v>
      </c>
      <c r="R94">
        <v>20.982461000000001</v>
      </c>
      <c r="S94">
        <v>12.561852</v>
      </c>
      <c r="T94">
        <v>0</v>
      </c>
      <c r="U94">
        <v>338.05208199999998</v>
      </c>
      <c r="V94">
        <v>0</v>
      </c>
      <c r="W94">
        <v>11.653461</v>
      </c>
      <c r="X94">
        <v>57.850763999999998</v>
      </c>
      <c r="Y94">
        <v>0</v>
      </c>
      <c r="Z94">
        <v>6.3486659999999997</v>
      </c>
      <c r="AA94">
        <v>36.733103999999997</v>
      </c>
      <c r="AB94">
        <v>38.221801999999997</v>
      </c>
      <c r="AC94">
        <v>9.374924</v>
      </c>
      <c r="AD94">
        <v>35.400312</v>
      </c>
      <c r="AE94">
        <v>46.606579000000004</v>
      </c>
      <c r="AF94">
        <v>8.5962440000000004</v>
      </c>
      <c r="AG94">
        <v>39.106805999999999</v>
      </c>
      <c r="AH94">
        <v>113.293824</v>
      </c>
      <c r="AI94">
        <v>0</v>
      </c>
      <c r="AJ94">
        <v>0</v>
      </c>
      <c r="AK94">
        <v>49.171211999999997</v>
      </c>
      <c r="AL94">
        <v>22.512588000000001</v>
      </c>
      <c r="AM94">
        <v>5.0359809999999996</v>
      </c>
      <c r="AN94">
        <v>0</v>
      </c>
      <c r="AO94">
        <v>27.910184000000001</v>
      </c>
      <c r="AP94">
        <v>11.168142</v>
      </c>
      <c r="AQ94">
        <v>60.295763000000001</v>
      </c>
      <c r="AR94">
        <v>4.2777789999999998</v>
      </c>
      <c r="AS94">
        <v>10.424761999999999</v>
      </c>
      <c r="AT94">
        <v>12.771341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69.47</v>
      </c>
      <c r="BA94">
        <f t="shared" si="4"/>
        <v>1905.0111470000004</v>
      </c>
      <c r="BD94">
        <v>12.06</v>
      </c>
      <c r="BE94">
        <v>8.4</v>
      </c>
      <c r="BF94">
        <v>1.81</v>
      </c>
      <c r="BG94">
        <v>0</v>
      </c>
      <c r="BH94">
        <v>6.72</v>
      </c>
      <c r="BI94">
        <v>7.89</v>
      </c>
      <c r="BJ94">
        <v>4.1100000000000003</v>
      </c>
      <c r="BK94">
        <v>3.01</v>
      </c>
      <c r="BL94">
        <v>1.05</v>
      </c>
      <c r="BM94">
        <v>0</v>
      </c>
      <c r="BN94">
        <v>0</v>
      </c>
      <c r="BO94">
        <v>15.91</v>
      </c>
      <c r="BP94">
        <v>4.32</v>
      </c>
      <c r="BQ94">
        <v>0</v>
      </c>
      <c r="BR94">
        <v>3.74</v>
      </c>
      <c r="BS94">
        <v>0.45</v>
      </c>
      <c r="BT94">
        <v>0</v>
      </c>
      <c r="BU94">
        <v>0</v>
      </c>
      <c r="BV94">
        <v>0</v>
      </c>
      <c r="BW94">
        <f t="shared" si="5"/>
        <v>69.47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114.186381</v>
      </c>
      <c r="L95">
        <v>336.152356</v>
      </c>
      <c r="M95">
        <v>89.120400000000004</v>
      </c>
      <c r="N95">
        <v>114.427688</v>
      </c>
      <c r="O95">
        <v>119.79489100000001</v>
      </c>
      <c r="P95">
        <v>85.729950000000002</v>
      </c>
      <c r="Q95">
        <v>0</v>
      </c>
      <c r="R95">
        <v>20.982461000000001</v>
      </c>
      <c r="S95">
        <v>13.254958999999999</v>
      </c>
      <c r="T95">
        <v>0</v>
      </c>
      <c r="U95">
        <v>338.05208199999998</v>
      </c>
      <c r="V95">
        <v>0</v>
      </c>
      <c r="W95">
        <v>11.653461</v>
      </c>
      <c r="X95">
        <v>48.163764</v>
      </c>
      <c r="Y95">
        <v>0</v>
      </c>
      <c r="Z95">
        <v>6.3486659999999997</v>
      </c>
      <c r="AA95">
        <v>36.733103999999997</v>
      </c>
      <c r="AB95">
        <v>12.654515999999999</v>
      </c>
      <c r="AC95">
        <v>9.374924</v>
      </c>
      <c r="AD95">
        <v>35.400312</v>
      </c>
      <c r="AE95">
        <v>46.606579000000004</v>
      </c>
      <c r="AF95">
        <v>8.5962440000000004</v>
      </c>
      <c r="AG95">
        <v>39.106805999999999</v>
      </c>
      <c r="AH95">
        <v>113.293824</v>
      </c>
      <c r="AI95">
        <v>0</v>
      </c>
      <c r="AJ95">
        <v>0</v>
      </c>
      <c r="AK95">
        <v>49.171211999999997</v>
      </c>
      <c r="AL95">
        <v>22.512588000000001</v>
      </c>
      <c r="AM95">
        <v>5.0359809999999996</v>
      </c>
      <c r="AN95">
        <v>0</v>
      </c>
      <c r="AO95">
        <v>27.910184000000001</v>
      </c>
      <c r="AP95">
        <v>11.168142</v>
      </c>
      <c r="AQ95">
        <v>45.221822000000003</v>
      </c>
      <c r="AR95">
        <v>8.5555579999999996</v>
      </c>
      <c r="AS95">
        <v>10.424761999999999</v>
      </c>
      <c r="AT95">
        <v>12.771341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70.03</v>
      </c>
      <c r="BA95">
        <f t="shared" si="4"/>
        <v>1862.4349580000003</v>
      </c>
      <c r="BD95">
        <v>12.62</v>
      </c>
      <c r="BE95">
        <v>8.4</v>
      </c>
      <c r="BF95">
        <v>1.81</v>
      </c>
      <c r="BG95">
        <v>0</v>
      </c>
      <c r="BH95">
        <v>6.72</v>
      </c>
      <c r="BI95">
        <v>7.89</v>
      </c>
      <c r="BJ95">
        <v>4.1100000000000003</v>
      </c>
      <c r="BK95">
        <v>3.01</v>
      </c>
      <c r="BL95">
        <v>1.05</v>
      </c>
      <c r="BM95">
        <v>0</v>
      </c>
      <c r="BN95">
        <v>0</v>
      </c>
      <c r="BO95">
        <v>15.91</v>
      </c>
      <c r="BP95">
        <v>4.32</v>
      </c>
      <c r="BQ95">
        <v>0</v>
      </c>
      <c r="BR95">
        <v>3.74</v>
      </c>
      <c r="BS95">
        <v>0.45</v>
      </c>
      <c r="BT95">
        <v>0</v>
      </c>
      <c r="BU95">
        <v>0</v>
      </c>
      <c r="BV95">
        <v>0</v>
      </c>
      <c r="BW95">
        <f t="shared" si="5"/>
        <v>70.03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114.17733</v>
      </c>
      <c r="L96">
        <v>336.152356</v>
      </c>
      <c r="M96">
        <v>89.120400000000004</v>
      </c>
      <c r="N96">
        <v>114.427688</v>
      </c>
      <c r="O96">
        <v>119.79489100000001</v>
      </c>
      <c r="P96">
        <v>85.729950000000002</v>
      </c>
      <c r="Q96">
        <v>0</v>
      </c>
      <c r="R96">
        <v>20.982461000000001</v>
      </c>
      <c r="S96">
        <v>13.254958999999999</v>
      </c>
      <c r="T96">
        <v>0</v>
      </c>
      <c r="U96">
        <v>338.05208199999998</v>
      </c>
      <c r="V96">
        <v>0</v>
      </c>
      <c r="W96">
        <v>11.653461</v>
      </c>
      <c r="X96">
        <v>48.163764</v>
      </c>
      <c r="Y96">
        <v>0</v>
      </c>
      <c r="Z96">
        <v>6.3486659999999997</v>
      </c>
      <c r="AA96">
        <v>27.167192</v>
      </c>
      <c r="AB96">
        <v>12.654515999999999</v>
      </c>
      <c r="AC96">
        <v>9.374924</v>
      </c>
      <c r="AD96">
        <v>35.400312</v>
      </c>
      <c r="AE96">
        <v>46.606579000000004</v>
      </c>
      <c r="AF96">
        <v>8.5962440000000004</v>
      </c>
      <c r="AG96">
        <v>39.106805999999999</v>
      </c>
      <c r="AH96">
        <v>113.293824</v>
      </c>
      <c r="AI96">
        <v>0</v>
      </c>
      <c r="AJ96">
        <v>0</v>
      </c>
      <c r="AK96">
        <v>49.171211999999997</v>
      </c>
      <c r="AL96">
        <v>22.512588000000001</v>
      </c>
      <c r="AM96">
        <v>5.0359809999999996</v>
      </c>
      <c r="AN96">
        <v>0</v>
      </c>
      <c r="AO96">
        <v>27.910184000000001</v>
      </c>
      <c r="AP96">
        <v>11.168142</v>
      </c>
      <c r="AQ96">
        <v>45.221822000000003</v>
      </c>
      <c r="AR96">
        <v>8.5555579999999996</v>
      </c>
      <c r="AS96">
        <v>10.424761999999999</v>
      </c>
      <c r="AT96">
        <v>12.771341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70.609999999999985</v>
      </c>
      <c r="BA96">
        <f t="shared" si="4"/>
        <v>1853.4399950000002</v>
      </c>
      <c r="BD96">
        <v>13.2</v>
      </c>
      <c r="BE96">
        <v>8.4</v>
      </c>
      <c r="BF96">
        <v>1.81</v>
      </c>
      <c r="BG96">
        <v>0</v>
      </c>
      <c r="BH96">
        <v>6.72</v>
      </c>
      <c r="BI96">
        <v>7.89</v>
      </c>
      <c r="BJ96">
        <v>4.1100000000000003</v>
      </c>
      <c r="BK96">
        <v>3.01</v>
      </c>
      <c r="BL96">
        <v>1.05</v>
      </c>
      <c r="BM96">
        <v>0</v>
      </c>
      <c r="BN96">
        <v>0</v>
      </c>
      <c r="BO96">
        <v>15.91</v>
      </c>
      <c r="BP96">
        <v>4.32</v>
      </c>
      <c r="BQ96">
        <v>0</v>
      </c>
      <c r="BR96">
        <v>3.74</v>
      </c>
      <c r="BS96">
        <v>0.45</v>
      </c>
      <c r="BT96">
        <v>0</v>
      </c>
      <c r="BU96">
        <v>0</v>
      </c>
      <c r="BV96">
        <v>0</v>
      </c>
      <c r="BW96">
        <f t="shared" si="5"/>
        <v>70.609999999999985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114.186381</v>
      </c>
      <c r="L97">
        <v>336.14432299999999</v>
      </c>
      <c r="M97">
        <v>89.120400000000004</v>
      </c>
      <c r="N97">
        <v>114.427688</v>
      </c>
      <c r="O97">
        <v>119.79489100000001</v>
      </c>
      <c r="P97">
        <v>85.729950000000002</v>
      </c>
      <c r="Q97">
        <v>0</v>
      </c>
      <c r="R97">
        <v>20.982461000000001</v>
      </c>
      <c r="S97">
        <v>13.254958999999999</v>
      </c>
      <c r="T97">
        <v>0</v>
      </c>
      <c r="U97">
        <v>338.05208199999998</v>
      </c>
      <c r="V97">
        <v>0</v>
      </c>
      <c r="W97">
        <v>11.653461</v>
      </c>
      <c r="X97">
        <v>48.163764</v>
      </c>
      <c r="Y97">
        <v>0</v>
      </c>
      <c r="Z97">
        <v>6.3486659999999997</v>
      </c>
      <c r="AA97">
        <v>25.866226999999999</v>
      </c>
      <c r="AB97">
        <v>12.654515999999999</v>
      </c>
      <c r="AC97">
        <v>9.374924</v>
      </c>
      <c r="AD97">
        <v>35.400312</v>
      </c>
      <c r="AE97">
        <v>46.606579000000004</v>
      </c>
      <c r="AF97">
        <v>8.5962440000000004</v>
      </c>
      <c r="AG97">
        <v>39.106805999999999</v>
      </c>
      <c r="AH97">
        <v>113.293824</v>
      </c>
      <c r="AI97">
        <v>0</v>
      </c>
      <c r="AJ97">
        <v>0</v>
      </c>
      <c r="AK97">
        <v>49.171211999999997</v>
      </c>
      <c r="AL97">
        <v>22.512588000000001</v>
      </c>
      <c r="AM97">
        <v>5.0359809999999996</v>
      </c>
      <c r="AN97">
        <v>0</v>
      </c>
      <c r="AO97">
        <v>27.910184000000001</v>
      </c>
      <c r="AP97">
        <v>11.168142</v>
      </c>
      <c r="AQ97">
        <v>45.221822000000003</v>
      </c>
      <c r="AR97">
        <v>51.333350000000003</v>
      </c>
      <c r="AS97">
        <v>10.424761999999999</v>
      </c>
      <c r="AT97">
        <v>12.771341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70.929999999999978</v>
      </c>
      <c r="BA97">
        <f t="shared" si="4"/>
        <v>1895.2378400000005</v>
      </c>
      <c r="BD97">
        <v>13.77</v>
      </c>
      <c r="BE97">
        <v>8.4</v>
      </c>
      <c r="BF97">
        <v>1.81</v>
      </c>
      <c r="BG97">
        <v>0</v>
      </c>
      <c r="BH97">
        <v>6.72</v>
      </c>
      <c r="BI97">
        <v>7.89</v>
      </c>
      <c r="BJ97">
        <v>4.1100000000000003</v>
      </c>
      <c r="BK97">
        <v>3.01</v>
      </c>
      <c r="BL97">
        <v>1.05</v>
      </c>
      <c r="BM97">
        <v>0</v>
      </c>
      <c r="BN97">
        <v>0</v>
      </c>
      <c r="BO97">
        <v>15.91</v>
      </c>
      <c r="BP97">
        <v>4.32</v>
      </c>
      <c r="BQ97">
        <v>0</v>
      </c>
      <c r="BR97">
        <v>3.74</v>
      </c>
      <c r="BS97">
        <v>0.2</v>
      </c>
      <c r="BT97">
        <v>0</v>
      </c>
      <c r="BU97">
        <v>0</v>
      </c>
      <c r="BV97">
        <v>0</v>
      </c>
      <c r="BW97">
        <f t="shared" si="5"/>
        <v>70.929999999999978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114.17733</v>
      </c>
      <c r="L98">
        <v>336.14432299999999</v>
      </c>
      <c r="M98">
        <v>89.120400000000004</v>
      </c>
      <c r="N98">
        <v>114.427688</v>
      </c>
      <c r="O98">
        <v>119.79489100000001</v>
      </c>
      <c r="P98">
        <v>85.729950000000002</v>
      </c>
      <c r="Q98">
        <v>0</v>
      </c>
      <c r="R98">
        <v>20.982461000000001</v>
      </c>
      <c r="S98">
        <v>13.254958999999999</v>
      </c>
      <c r="T98">
        <v>0</v>
      </c>
      <c r="U98">
        <v>338.05208199999998</v>
      </c>
      <c r="V98">
        <v>0</v>
      </c>
      <c r="W98">
        <v>11.653461</v>
      </c>
      <c r="X98">
        <v>48.163764</v>
      </c>
      <c r="Y98">
        <v>0</v>
      </c>
      <c r="Z98">
        <v>6.3486659999999997</v>
      </c>
      <c r="AA98">
        <v>25.254009</v>
      </c>
      <c r="AB98">
        <v>12.654515999999999</v>
      </c>
      <c r="AC98">
        <v>9.374924</v>
      </c>
      <c r="AD98">
        <v>35.400312</v>
      </c>
      <c r="AE98">
        <v>46.606579000000004</v>
      </c>
      <c r="AF98">
        <v>8.5962440000000004</v>
      </c>
      <c r="AG98">
        <v>39.106805999999999</v>
      </c>
      <c r="AH98">
        <v>113.293824</v>
      </c>
      <c r="AI98">
        <v>0</v>
      </c>
      <c r="AJ98">
        <v>0</v>
      </c>
      <c r="AK98">
        <v>49.171211999999997</v>
      </c>
      <c r="AL98">
        <v>22.512588000000001</v>
      </c>
      <c r="AM98">
        <v>5.0359809999999996</v>
      </c>
      <c r="AN98">
        <v>0</v>
      </c>
      <c r="AO98">
        <v>27.910184000000001</v>
      </c>
      <c r="AP98">
        <v>11.168142</v>
      </c>
      <c r="AQ98">
        <v>45.221822000000003</v>
      </c>
      <c r="AR98">
        <v>51.333350000000003</v>
      </c>
      <c r="AS98">
        <v>10.424761999999999</v>
      </c>
      <c r="AT98">
        <v>12.771341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71.399999999999977</v>
      </c>
      <c r="BA98">
        <f t="shared" si="4"/>
        <v>1895.0865710000003</v>
      </c>
      <c r="BD98">
        <v>14.24</v>
      </c>
      <c r="BE98">
        <v>8.4</v>
      </c>
      <c r="BF98">
        <v>1.81</v>
      </c>
      <c r="BG98">
        <v>0</v>
      </c>
      <c r="BH98">
        <v>6.72</v>
      </c>
      <c r="BI98">
        <v>7.89</v>
      </c>
      <c r="BJ98">
        <v>4.1100000000000003</v>
      </c>
      <c r="BK98">
        <v>3.01</v>
      </c>
      <c r="BL98">
        <v>1.05</v>
      </c>
      <c r="BM98">
        <v>0</v>
      </c>
      <c r="BN98">
        <v>0</v>
      </c>
      <c r="BO98">
        <v>15.91</v>
      </c>
      <c r="BP98">
        <v>4.32</v>
      </c>
      <c r="BQ98">
        <v>0</v>
      </c>
      <c r="BR98">
        <v>3.74</v>
      </c>
      <c r="BS98">
        <v>0.2</v>
      </c>
      <c r="BT98">
        <v>0</v>
      </c>
      <c r="BU98">
        <v>0</v>
      </c>
      <c r="BV98">
        <v>0</v>
      </c>
      <c r="BW98">
        <f t="shared" si="5"/>
        <v>71.399999999999977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3.2014959987500027</v>
      </c>
      <c r="L99">
        <f t="shared" si="6"/>
        <v>9.4919194165</v>
      </c>
      <c r="M99">
        <f t="shared" si="6"/>
        <v>1.9765173879999967</v>
      </c>
      <c r="N99">
        <f t="shared" si="6"/>
        <v>2.6212325139999977</v>
      </c>
      <c r="O99">
        <f t="shared" si="6"/>
        <v>2.7625747469999937</v>
      </c>
      <c r="P99">
        <f t="shared" si="6"/>
        <v>2.2231665000000014</v>
      </c>
      <c r="Q99">
        <f t="shared" si="6"/>
        <v>0</v>
      </c>
      <c r="R99">
        <f t="shared" si="6"/>
        <v>0.61724763850000064</v>
      </c>
      <c r="S99">
        <f t="shared" si="6"/>
        <v>0.38903671225000008</v>
      </c>
      <c r="T99">
        <f t="shared" si="6"/>
        <v>0</v>
      </c>
      <c r="U99">
        <f t="shared" si="6"/>
        <v>8.1132499679999821</v>
      </c>
      <c r="V99">
        <f t="shared" si="6"/>
        <v>0.26642370874999971</v>
      </c>
      <c r="W99">
        <f t="shared" si="6"/>
        <v>0.61548011174999995</v>
      </c>
      <c r="X99">
        <f t="shared" si="6"/>
        <v>2.5404232992500018</v>
      </c>
      <c r="Y99">
        <f t="shared" si="6"/>
        <v>0</v>
      </c>
      <c r="Z99">
        <f t="shared" si="6"/>
        <v>0.16375573049999986</v>
      </c>
      <c r="AA99">
        <f t="shared" si="6"/>
        <v>0.24489271675000004</v>
      </c>
      <c r="AB99">
        <f t="shared" si="6"/>
        <v>0.41131695499999982</v>
      </c>
      <c r="AC99">
        <f t="shared" si="6"/>
        <v>0.30468502549999993</v>
      </c>
      <c r="AD99">
        <f t="shared" si="6"/>
        <v>0.84960748800000196</v>
      </c>
      <c r="AE99">
        <f t="shared" si="6"/>
        <v>0.92270958624999988</v>
      </c>
      <c r="AF99">
        <f t="shared" si="6"/>
        <v>0.24890901474999982</v>
      </c>
      <c r="AG99">
        <f t="shared" si="6"/>
        <v>0.93856334399999763</v>
      </c>
      <c r="AH99">
        <f t="shared" si="6"/>
        <v>1.6972974357500026</v>
      </c>
      <c r="AI99">
        <f t="shared" si="6"/>
        <v>0.15701147400000004</v>
      </c>
      <c r="AJ99">
        <f t="shared" si="6"/>
        <v>0</v>
      </c>
      <c r="AK99">
        <f t="shared" si="6"/>
        <v>1.1801090880000025</v>
      </c>
      <c r="AL99">
        <f t="shared" si="6"/>
        <v>0.697890228000001</v>
      </c>
      <c r="AM99">
        <f t="shared" si="6"/>
        <v>0.14203402400000006</v>
      </c>
      <c r="AN99">
        <f t="shared" si="6"/>
        <v>1.6159225499999999E-2</v>
      </c>
      <c r="AO99">
        <f t="shared" si="6"/>
        <v>0.67283479849999916</v>
      </c>
      <c r="AP99">
        <f t="shared" si="6"/>
        <v>5.9005016499999986E-2</v>
      </c>
      <c r="AQ99">
        <f t="shared" si="6"/>
        <v>0.48749246275000019</v>
      </c>
      <c r="AR99">
        <f t="shared" si="6"/>
        <v>0.30131606825000024</v>
      </c>
      <c r="AS99">
        <f t="shared" si="6"/>
        <v>0.24139839250000006</v>
      </c>
      <c r="AT99">
        <f t="shared" si="6"/>
        <v>0.33561493774999912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1.5239699999999992</v>
      </c>
      <c r="BA99">
        <f t="shared" si="4"/>
        <v>46.415341014999974</v>
      </c>
      <c r="BD99">
        <f t="shared" ref="BD99:BW99" si="7">SUM(BD3:BD98)/4000</f>
        <v>0.12864500000000004</v>
      </c>
      <c r="BE99">
        <f t="shared" si="7"/>
        <v>0.20159999999999964</v>
      </c>
      <c r="BF99">
        <f t="shared" si="7"/>
        <v>5.0957499999999947E-2</v>
      </c>
      <c r="BG99">
        <f t="shared" si="7"/>
        <v>0</v>
      </c>
      <c r="BH99">
        <f t="shared" si="7"/>
        <v>0.16128000000000037</v>
      </c>
      <c r="BI99">
        <f t="shared" si="7"/>
        <v>0.18935999999999972</v>
      </c>
      <c r="BJ99">
        <f t="shared" si="7"/>
        <v>9.8640000000000214E-2</v>
      </c>
      <c r="BK99">
        <f t="shared" si="7"/>
        <v>7.2027499999999939E-2</v>
      </c>
      <c r="BL99">
        <f t="shared" si="7"/>
        <v>2.5249999999999984E-2</v>
      </c>
      <c r="BM99">
        <f t="shared" si="7"/>
        <v>0</v>
      </c>
      <c r="BN99">
        <f t="shared" si="7"/>
        <v>0</v>
      </c>
      <c r="BO99">
        <f t="shared" si="7"/>
        <v>0.38154500000000041</v>
      </c>
      <c r="BP99">
        <f t="shared" si="7"/>
        <v>0.10367999999999987</v>
      </c>
      <c r="BQ99">
        <f t="shared" si="7"/>
        <v>0</v>
      </c>
      <c r="BR99">
        <f t="shared" si="7"/>
        <v>0.10031000000000012</v>
      </c>
      <c r="BS99">
        <f t="shared" si="7"/>
        <v>1.0675000000000007E-2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1.5239699999999992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129.81</v>
      </c>
      <c r="C3" s="75">
        <v>17.440000000000001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35.36</v>
      </c>
      <c r="J3">
        <v>272.45</v>
      </c>
      <c r="K3">
        <v>48.53</v>
      </c>
      <c r="L3">
        <v>5.65</v>
      </c>
      <c r="M3">
        <v>1.83</v>
      </c>
      <c r="N3" s="135">
        <v>0</v>
      </c>
      <c r="O3" s="135">
        <v>0</v>
      </c>
      <c r="P3" s="135">
        <v>0</v>
      </c>
      <c r="Q3">
        <v>5.16</v>
      </c>
      <c r="R3">
        <v>0</v>
      </c>
      <c r="S3">
        <v>5.59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3.52</v>
      </c>
      <c r="AD3">
        <v>6.05</v>
      </c>
      <c r="AE3">
        <v>6.05</v>
      </c>
    </row>
    <row r="4" spans="1:31">
      <c r="A4" t="s">
        <v>46</v>
      </c>
      <c r="B4" s="75">
        <v>129.81</v>
      </c>
      <c r="C4" s="75">
        <v>17.440000000000001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35.36</v>
      </c>
      <c r="J4">
        <v>272.45</v>
      </c>
      <c r="K4">
        <v>48.53</v>
      </c>
      <c r="L4">
        <v>5.65</v>
      </c>
      <c r="M4">
        <v>1.82</v>
      </c>
      <c r="N4" s="135">
        <v>0</v>
      </c>
      <c r="O4" s="135">
        <v>0</v>
      </c>
      <c r="P4" s="135">
        <v>0</v>
      </c>
      <c r="Q4">
        <v>5.16</v>
      </c>
      <c r="R4">
        <v>0</v>
      </c>
      <c r="S4">
        <v>5.59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3.44</v>
      </c>
      <c r="AD4">
        <v>6.05</v>
      </c>
      <c r="AE4">
        <v>6.05</v>
      </c>
    </row>
    <row r="5" spans="1:31">
      <c r="A5" t="s">
        <v>47</v>
      </c>
      <c r="B5" s="75">
        <v>129.81</v>
      </c>
      <c r="C5" s="75">
        <v>17.440000000000001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35.36</v>
      </c>
      <c r="J5">
        <v>272.45</v>
      </c>
      <c r="K5">
        <v>48.53</v>
      </c>
      <c r="L5">
        <v>5.65</v>
      </c>
      <c r="M5">
        <v>1.82</v>
      </c>
      <c r="N5" s="135">
        <v>0</v>
      </c>
      <c r="O5" s="135">
        <v>0</v>
      </c>
      <c r="P5" s="135">
        <v>0</v>
      </c>
      <c r="Q5">
        <v>5.16</v>
      </c>
      <c r="R5">
        <v>0</v>
      </c>
      <c r="S5">
        <v>5.59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3.37</v>
      </c>
      <c r="AD5">
        <v>6.06</v>
      </c>
      <c r="AE5">
        <v>6.06</v>
      </c>
    </row>
    <row r="6" spans="1:31">
      <c r="A6" t="s">
        <v>48</v>
      </c>
      <c r="B6" s="75">
        <v>129.81</v>
      </c>
      <c r="C6" s="75">
        <v>17.440000000000001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35.36</v>
      </c>
      <c r="J6">
        <v>272.45</v>
      </c>
      <c r="K6">
        <v>48.53</v>
      </c>
      <c r="L6">
        <v>5.65</v>
      </c>
      <c r="M6">
        <v>1.82</v>
      </c>
      <c r="N6" s="135">
        <v>0</v>
      </c>
      <c r="O6" s="135">
        <v>0</v>
      </c>
      <c r="P6" s="135">
        <v>0</v>
      </c>
      <c r="Q6">
        <v>5.16</v>
      </c>
      <c r="R6">
        <v>0</v>
      </c>
      <c r="S6">
        <v>5.59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3.27</v>
      </c>
      <c r="AD6">
        <v>6.06</v>
      </c>
      <c r="AE6">
        <v>6.06</v>
      </c>
    </row>
    <row r="7" spans="1:31">
      <c r="A7" t="s">
        <v>49</v>
      </c>
      <c r="B7" s="75">
        <v>129.81</v>
      </c>
      <c r="C7" s="75">
        <v>17.440000000000001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35.36</v>
      </c>
      <c r="J7">
        <v>222.8</v>
      </c>
      <c r="K7">
        <v>48.53</v>
      </c>
      <c r="L7">
        <v>5.65</v>
      </c>
      <c r="M7">
        <v>1.79</v>
      </c>
      <c r="N7" s="135">
        <v>0</v>
      </c>
      <c r="O7" s="135">
        <v>0</v>
      </c>
      <c r="P7" s="135">
        <v>0</v>
      </c>
      <c r="Q7">
        <v>5.16</v>
      </c>
      <c r="R7">
        <v>0</v>
      </c>
      <c r="S7">
        <v>5.59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3.21</v>
      </c>
      <c r="AD7">
        <v>5.53</v>
      </c>
      <c r="AE7">
        <v>5.53</v>
      </c>
    </row>
    <row r="8" spans="1:31">
      <c r="A8" t="s">
        <v>50</v>
      </c>
      <c r="B8" s="75">
        <v>129.81</v>
      </c>
      <c r="C8" s="75">
        <v>17.440000000000001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35.36</v>
      </c>
      <c r="J8">
        <v>174.37</v>
      </c>
      <c r="K8">
        <v>48.53</v>
      </c>
      <c r="L8">
        <v>5.65</v>
      </c>
      <c r="M8">
        <v>1.78</v>
      </c>
      <c r="N8" s="135">
        <v>0</v>
      </c>
      <c r="O8" s="135">
        <v>0</v>
      </c>
      <c r="P8" s="135">
        <v>0</v>
      </c>
      <c r="Q8">
        <v>5.16</v>
      </c>
      <c r="R8">
        <v>0</v>
      </c>
      <c r="S8">
        <v>5.59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3.14</v>
      </c>
      <c r="AD8">
        <v>5.08</v>
      </c>
      <c r="AE8">
        <v>5.08</v>
      </c>
    </row>
    <row r="9" spans="1:31">
      <c r="A9" t="s">
        <v>51</v>
      </c>
      <c r="B9" s="75">
        <v>129.81</v>
      </c>
      <c r="C9" s="75">
        <v>17.440000000000001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35.36</v>
      </c>
      <c r="J9">
        <v>149.84</v>
      </c>
      <c r="K9">
        <v>48.53</v>
      </c>
      <c r="L9">
        <v>5.65</v>
      </c>
      <c r="M9">
        <v>1.79</v>
      </c>
      <c r="N9" s="135">
        <v>0</v>
      </c>
      <c r="O9" s="135">
        <v>0</v>
      </c>
      <c r="P9" s="135">
        <v>0</v>
      </c>
      <c r="Q9">
        <v>5.16</v>
      </c>
      <c r="R9">
        <v>0</v>
      </c>
      <c r="S9">
        <v>5.59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3.07</v>
      </c>
      <c r="AD9">
        <v>4.67</v>
      </c>
      <c r="AE9">
        <v>4.67</v>
      </c>
    </row>
    <row r="10" spans="1:31">
      <c r="A10" t="s">
        <v>52</v>
      </c>
      <c r="B10" s="75">
        <v>129.81</v>
      </c>
      <c r="C10" s="75">
        <v>17.440000000000001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35.36</v>
      </c>
      <c r="J10">
        <v>149.84</v>
      </c>
      <c r="K10">
        <v>48.53</v>
      </c>
      <c r="L10">
        <v>5.65</v>
      </c>
      <c r="M10">
        <v>1.78</v>
      </c>
      <c r="N10" s="135">
        <v>0</v>
      </c>
      <c r="O10" s="135">
        <v>0</v>
      </c>
      <c r="P10" s="135">
        <v>0</v>
      </c>
      <c r="Q10">
        <v>5.16</v>
      </c>
      <c r="R10">
        <v>0</v>
      </c>
      <c r="S10">
        <v>5.59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3.02</v>
      </c>
      <c r="AD10">
        <v>4.4400000000000004</v>
      </c>
      <c r="AE10">
        <v>4.4400000000000004</v>
      </c>
    </row>
    <row r="11" spans="1:31">
      <c r="A11" t="s">
        <v>53</v>
      </c>
      <c r="B11" s="75">
        <v>129.81</v>
      </c>
      <c r="C11" s="75">
        <v>17.440000000000001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35.36</v>
      </c>
      <c r="J11">
        <v>149.84</v>
      </c>
      <c r="K11">
        <v>48.53</v>
      </c>
      <c r="L11">
        <v>5.65</v>
      </c>
      <c r="M11">
        <v>1.76</v>
      </c>
      <c r="N11" s="135">
        <v>0</v>
      </c>
      <c r="O11" s="135">
        <v>0</v>
      </c>
      <c r="P11" s="135">
        <v>0</v>
      </c>
      <c r="Q11">
        <v>5.16</v>
      </c>
      <c r="R11">
        <v>0</v>
      </c>
      <c r="S11">
        <v>5.59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2.94</v>
      </c>
      <c r="AD11">
        <v>4.3099999999999996</v>
      </c>
      <c r="AE11">
        <v>4.3099999999999996</v>
      </c>
    </row>
    <row r="12" spans="1:31">
      <c r="A12" t="s">
        <v>54</v>
      </c>
      <c r="B12" s="75">
        <v>129.81</v>
      </c>
      <c r="C12" s="75">
        <v>17.440000000000001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35.36</v>
      </c>
      <c r="J12">
        <v>149.84</v>
      </c>
      <c r="K12">
        <v>48.53</v>
      </c>
      <c r="L12">
        <v>5.65</v>
      </c>
      <c r="M12">
        <v>1.78</v>
      </c>
      <c r="N12" s="135">
        <v>0</v>
      </c>
      <c r="O12" s="135">
        <v>0</v>
      </c>
      <c r="P12" s="135">
        <v>0</v>
      </c>
      <c r="Q12">
        <v>5.16</v>
      </c>
      <c r="R12">
        <v>0</v>
      </c>
      <c r="S12">
        <v>5.59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2.89</v>
      </c>
      <c r="AD12">
        <v>4.1900000000000004</v>
      </c>
      <c r="AE12">
        <v>4.1900000000000004</v>
      </c>
    </row>
    <row r="13" spans="1:31">
      <c r="A13" t="s">
        <v>55</v>
      </c>
      <c r="B13" s="75">
        <v>129.81</v>
      </c>
      <c r="C13" s="75">
        <v>17.440000000000001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35.36</v>
      </c>
      <c r="J13">
        <v>149.84</v>
      </c>
      <c r="K13">
        <v>48.53</v>
      </c>
      <c r="L13">
        <v>5.65</v>
      </c>
      <c r="M13">
        <v>1.92</v>
      </c>
      <c r="N13" s="135">
        <v>0</v>
      </c>
      <c r="O13" s="135">
        <v>0</v>
      </c>
      <c r="P13" s="135">
        <v>0</v>
      </c>
      <c r="Q13">
        <v>5.16</v>
      </c>
      <c r="R13">
        <v>0</v>
      </c>
      <c r="S13">
        <v>5.59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2.78</v>
      </c>
      <c r="AD13">
        <v>4.08</v>
      </c>
      <c r="AE13">
        <v>4.08</v>
      </c>
    </row>
    <row r="14" spans="1:31">
      <c r="A14" t="s">
        <v>56</v>
      </c>
      <c r="B14" s="75">
        <v>129.81</v>
      </c>
      <c r="C14" s="75">
        <v>17.440000000000001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35.36</v>
      </c>
      <c r="J14">
        <v>149.84</v>
      </c>
      <c r="K14">
        <v>48.53</v>
      </c>
      <c r="L14">
        <v>5.65</v>
      </c>
      <c r="M14">
        <v>2.02</v>
      </c>
      <c r="N14" s="135">
        <v>0</v>
      </c>
      <c r="O14" s="135">
        <v>0</v>
      </c>
      <c r="P14" s="135">
        <v>0</v>
      </c>
      <c r="Q14">
        <v>5.16</v>
      </c>
      <c r="R14">
        <v>0</v>
      </c>
      <c r="S14">
        <v>5.59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2.69</v>
      </c>
      <c r="AD14">
        <v>3.98</v>
      </c>
      <c r="AE14">
        <v>3.98</v>
      </c>
    </row>
    <row r="15" spans="1:31">
      <c r="A15" t="s">
        <v>57</v>
      </c>
      <c r="B15" s="75">
        <v>129.81</v>
      </c>
      <c r="C15" s="75">
        <v>17.440000000000001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35.36</v>
      </c>
      <c r="J15">
        <v>149.84</v>
      </c>
      <c r="K15">
        <v>48.53</v>
      </c>
      <c r="L15">
        <v>5.65</v>
      </c>
      <c r="M15">
        <v>2.12</v>
      </c>
      <c r="N15" s="135">
        <v>0</v>
      </c>
      <c r="O15" s="135">
        <v>0</v>
      </c>
      <c r="P15" s="135">
        <v>0</v>
      </c>
      <c r="Q15">
        <v>5.16</v>
      </c>
      <c r="R15">
        <v>0</v>
      </c>
      <c r="S15">
        <v>5.49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2.58</v>
      </c>
      <c r="AD15">
        <v>3.82</v>
      </c>
      <c r="AE15">
        <v>3.82</v>
      </c>
    </row>
    <row r="16" spans="1:31">
      <c r="A16" t="s">
        <v>58</v>
      </c>
      <c r="B16" s="75">
        <v>129.81</v>
      </c>
      <c r="C16" s="75">
        <v>17.440000000000001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35.36</v>
      </c>
      <c r="J16">
        <v>149.84</v>
      </c>
      <c r="K16">
        <v>48.53</v>
      </c>
      <c r="L16">
        <v>5.65</v>
      </c>
      <c r="M16">
        <v>2.23</v>
      </c>
      <c r="N16" s="135">
        <v>0</v>
      </c>
      <c r="O16" s="135">
        <v>0</v>
      </c>
      <c r="P16" s="135">
        <v>0</v>
      </c>
      <c r="Q16">
        <v>5.16</v>
      </c>
      <c r="R16">
        <v>0</v>
      </c>
      <c r="S16">
        <v>5.49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2.48</v>
      </c>
      <c r="AD16">
        <v>3.82</v>
      </c>
      <c r="AE16">
        <v>3.82</v>
      </c>
    </row>
    <row r="17" spans="1:31">
      <c r="A17" t="s">
        <v>59</v>
      </c>
      <c r="B17" s="75">
        <v>129.81</v>
      </c>
      <c r="C17" s="75">
        <v>17.440000000000001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35.36</v>
      </c>
      <c r="J17">
        <v>149.84</v>
      </c>
      <c r="K17">
        <v>48.53</v>
      </c>
      <c r="L17">
        <v>5.65</v>
      </c>
      <c r="M17">
        <v>2.27</v>
      </c>
      <c r="N17" s="135">
        <v>0</v>
      </c>
      <c r="O17" s="135">
        <v>0</v>
      </c>
      <c r="P17" s="135">
        <v>0</v>
      </c>
      <c r="Q17">
        <v>5.16</v>
      </c>
      <c r="R17">
        <v>0</v>
      </c>
      <c r="S17">
        <v>5.49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2.41</v>
      </c>
      <c r="AD17">
        <v>7.49</v>
      </c>
      <c r="AE17">
        <v>7.49</v>
      </c>
    </row>
    <row r="18" spans="1:31">
      <c r="A18" t="s">
        <v>60</v>
      </c>
      <c r="B18" s="75">
        <v>129.81</v>
      </c>
      <c r="C18" s="75">
        <v>17.440000000000001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35.36</v>
      </c>
      <c r="J18">
        <v>149.84</v>
      </c>
      <c r="K18">
        <v>48.53</v>
      </c>
      <c r="L18">
        <v>5.65</v>
      </c>
      <c r="M18">
        <v>2.14</v>
      </c>
      <c r="N18" s="135">
        <v>0</v>
      </c>
      <c r="O18" s="135">
        <v>0</v>
      </c>
      <c r="P18" s="135">
        <v>0</v>
      </c>
      <c r="Q18">
        <v>5.16</v>
      </c>
      <c r="R18">
        <v>0</v>
      </c>
      <c r="S18">
        <v>5.49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2.33</v>
      </c>
      <c r="AD18">
        <v>7.39</v>
      </c>
      <c r="AE18">
        <v>7.39</v>
      </c>
    </row>
    <row r="19" spans="1:31">
      <c r="A19" t="s">
        <v>61</v>
      </c>
      <c r="B19" s="75">
        <v>129.81</v>
      </c>
      <c r="C19" s="75">
        <v>17.440000000000001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35.36</v>
      </c>
      <c r="J19">
        <v>149.84</v>
      </c>
      <c r="K19">
        <v>48.53</v>
      </c>
      <c r="L19">
        <v>5.65</v>
      </c>
      <c r="M19">
        <v>1.87</v>
      </c>
      <c r="N19" s="135">
        <v>0</v>
      </c>
      <c r="O19" s="135">
        <v>0</v>
      </c>
      <c r="P19" s="135">
        <v>0</v>
      </c>
      <c r="Q19">
        <v>5.16</v>
      </c>
      <c r="R19">
        <v>0</v>
      </c>
      <c r="S19">
        <v>5.49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2.27</v>
      </c>
      <c r="AD19">
        <v>7.22</v>
      </c>
      <c r="AE19">
        <v>7.22</v>
      </c>
    </row>
    <row r="20" spans="1:31">
      <c r="A20" t="s">
        <v>62</v>
      </c>
      <c r="B20" s="75">
        <v>129.81</v>
      </c>
      <c r="C20" s="75">
        <v>17.440000000000001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35.36</v>
      </c>
      <c r="J20">
        <v>149.84</v>
      </c>
      <c r="K20">
        <v>48.53</v>
      </c>
      <c r="L20">
        <v>5.65</v>
      </c>
      <c r="M20">
        <v>1.83</v>
      </c>
      <c r="N20" s="135">
        <v>0</v>
      </c>
      <c r="O20" s="135">
        <v>0</v>
      </c>
      <c r="P20" s="135">
        <v>0</v>
      </c>
      <c r="Q20">
        <v>5.16</v>
      </c>
      <c r="R20">
        <v>0</v>
      </c>
      <c r="S20">
        <v>5.49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2.2000000000000002</v>
      </c>
      <c r="AD20">
        <v>7.13</v>
      </c>
      <c r="AE20">
        <v>7.13</v>
      </c>
    </row>
    <row r="21" spans="1:31">
      <c r="A21" t="s">
        <v>63</v>
      </c>
      <c r="B21" s="75">
        <v>97.84</v>
      </c>
      <c r="C21" s="75">
        <v>36.81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35.36</v>
      </c>
      <c r="J21">
        <v>149.84</v>
      </c>
      <c r="K21">
        <v>48.53</v>
      </c>
      <c r="L21">
        <v>5.65</v>
      </c>
      <c r="M21">
        <v>1.82</v>
      </c>
      <c r="N21" s="135">
        <v>0</v>
      </c>
      <c r="O21" s="135">
        <v>0</v>
      </c>
      <c r="P21" s="135">
        <v>0</v>
      </c>
      <c r="Q21">
        <v>5.16</v>
      </c>
      <c r="R21">
        <v>0</v>
      </c>
      <c r="S21">
        <v>5.49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2.13</v>
      </c>
      <c r="AD21">
        <v>7.05</v>
      </c>
      <c r="AE21">
        <v>7.05</v>
      </c>
    </row>
    <row r="22" spans="1:31">
      <c r="A22" t="s">
        <v>64</v>
      </c>
      <c r="B22" s="75">
        <v>97.84</v>
      </c>
      <c r="C22" s="75">
        <v>36.81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35.36</v>
      </c>
      <c r="J22">
        <v>193.74</v>
      </c>
      <c r="K22">
        <v>48.53</v>
      </c>
      <c r="L22">
        <v>5.65</v>
      </c>
      <c r="M22">
        <v>1.82</v>
      </c>
      <c r="N22" s="135">
        <v>0</v>
      </c>
      <c r="O22" s="135">
        <v>0</v>
      </c>
      <c r="P22" s="135">
        <v>0</v>
      </c>
      <c r="Q22">
        <v>5.16</v>
      </c>
      <c r="R22">
        <v>0</v>
      </c>
      <c r="S22">
        <v>5.49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3.01</v>
      </c>
      <c r="AD22">
        <v>10.81</v>
      </c>
      <c r="AE22">
        <v>10.81</v>
      </c>
    </row>
    <row r="23" spans="1:31">
      <c r="A23" t="s">
        <v>65</v>
      </c>
      <c r="B23" s="75">
        <v>97.84</v>
      </c>
      <c r="C23" s="75">
        <v>36.81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35.36</v>
      </c>
      <c r="J23">
        <v>193.74</v>
      </c>
      <c r="K23">
        <v>48.53</v>
      </c>
      <c r="L23">
        <v>5.65</v>
      </c>
      <c r="M23">
        <v>1.78</v>
      </c>
      <c r="N23" s="135">
        <v>0</v>
      </c>
      <c r="O23" s="135">
        <v>0</v>
      </c>
      <c r="P23" s="135">
        <v>0</v>
      </c>
      <c r="Q23">
        <v>5.16</v>
      </c>
      <c r="R23">
        <v>0</v>
      </c>
      <c r="S23">
        <v>5.49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2.94</v>
      </c>
      <c r="AD23">
        <v>10.46</v>
      </c>
      <c r="AE23">
        <v>10.46</v>
      </c>
    </row>
    <row r="24" spans="1:31">
      <c r="A24" t="s">
        <v>66</v>
      </c>
      <c r="B24" s="75">
        <v>97.84</v>
      </c>
      <c r="C24" s="75">
        <v>36.81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35.36</v>
      </c>
      <c r="J24">
        <v>149.84</v>
      </c>
      <c r="K24">
        <v>48.53</v>
      </c>
      <c r="L24">
        <v>5.65</v>
      </c>
      <c r="M24">
        <v>1.72</v>
      </c>
      <c r="N24" s="135">
        <v>0</v>
      </c>
      <c r="O24" s="135">
        <v>0</v>
      </c>
      <c r="P24" s="135">
        <v>0</v>
      </c>
      <c r="Q24">
        <v>5.16</v>
      </c>
      <c r="R24">
        <v>0</v>
      </c>
      <c r="S24">
        <v>5.49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2.87</v>
      </c>
      <c r="AD24">
        <v>10.3</v>
      </c>
      <c r="AE24">
        <v>10.3</v>
      </c>
    </row>
    <row r="25" spans="1:31">
      <c r="A25" t="s">
        <v>67</v>
      </c>
      <c r="B25" s="75">
        <v>99.69</v>
      </c>
      <c r="C25" s="75">
        <v>36.81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35.36</v>
      </c>
      <c r="J25">
        <v>149.84</v>
      </c>
      <c r="K25">
        <v>48.53</v>
      </c>
      <c r="L25">
        <v>5.65</v>
      </c>
      <c r="M25">
        <v>1.72</v>
      </c>
      <c r="N25" s="135">
        <v>0</v>
      </c>
      <c r="O25" s="135">
        <v>0</v>
      </c>
      <c r="P25" s="135">
        <v>0</v>
      </c>
      <c r="Q25">
        <v>5.16</v>
      </c>
      <c r="R25">
        <v>0</v>
      </c>
      <c r="S25">
        <v>5.49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2.84</v>
      </c>
      <c r="AD25">
        <v>9.99</v>
      </c>
      <c r="AE25">
        <v>9.99</v>
      </c>
    </row>
    <row r="26" spans="1:31">
      <c r="A26" t="s">
        <v>68</v>
      </c>
      <c r="B26" s="75">
        <v>99.69</v>
      </c>
      <c r="C26" s="75">
        <v>36.81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35.36</v>
      </c>
      <c r="J26">
        <v>149.84</v>
      </c>
      <c r="K26">
        <v>48.53</v>
      </c>
      <c r="L26">
        <v>5.65</v>
      </c>
      <c r="M26">
        <v>1.72</v>
      </c>
      <c r="N26" s="135">
        <v>0</v>
      </c>
      <c r="O26" s="135">
        <v>0</v>
      </c>
      <c r="P26" s="135">
        <v>0</v>
      </c>
      <c r="Q26">
        <v>5.16</v>
      </c>
      <c r="R26">
        <v>0</v>
      </c>
      <c r="S26">
        <v>5.49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</v>
      </c>
      <c r="AD26">
        <v>9.85</v>
      </c>
      <c r="AE26">
        <v>9.85</v>
      </c>
    </row>
    <row r="27" spans="1:31">
      <c r="A27" t="s">
        <v>69</v>
      </c>
      <c r="B27" s="75">
        <v>99.69</v>
      </c>
      <c r="C27" s="75">
        <v>36.81</v>
      </c>
      <c r="D27" s="135">
        <f t="shared" si="0"/>
        <v>21.19</v>
      </c>
      <c r="E27" s="75"/>
      <c r="F27" s="78">
        <v>0</v>
      </c>
      <c r="G27" s="78">
        <v>0</v>
      </c>
      <c r="H27" s="78">
        <v>0</v>
      </c>
      <c r="I27">
        <v>35.36</v>
      </c>
      <c r="J27">
        <v>149.84</v>
      </c>
      <c r="K27">
        <v>48.53</v>
      </c>
      <c r="L27">
        <v>5.65</v>
      </c>
      <c r="M27">
        <v>1.72</v>
      </c>
      <c r="N27" s="135">
        <v>6.01</v>
      </c>
      <c r="O27" s="135">
        <v>9.23</v>
      </c>
      <c r="P27" s="135">
        <v>5.95</v>
      </c>
      <c r="Q27">
        <v>5.16</v>
      </c>
      <c r="R27">
        <v>0</v>
      </c>
      <c r="S27">
        <v>5.49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2.78</v>
      </c>
      <c r="AD27">
        <v>9.58</v>
      </c>
      <c r="AE27">
        <v>9.58</v>
      </c>
    </row>
    <row r="28" spans="1:31">
      <c r="A28" t="s">
        <v>70</v>
      </c>
      <c r="B28" s="75">
        <v>99.69</v>
      </c>
      <c r="C28" s="75">
        <v>36.81</v>
      </c>
      <c r="D28" s="135">
        <f t="shared" si="0"/>
        <v>38.01</v>
      </c>
      <c r="E28" s="75"/>
      <c r="F28" s="78">
        <v>0</v>
      </c>
      <c r="G28" s="78">
        <v>0</v>
      </c>
      <c r="H28" s="78">
        <v>0</v>
      </c>
      <c r="I28">
        <v>35.36</v>
      </c>
      <c r="J28">
        <v>149.84</v>
      </c>
      <c r="K28">
        <v>48.53</v>
      </c>
      <c r="L28">
        <v>5.65</v>
      </c>
      <c r="M28">
        <v>1.72</v>
      </c>
      <c r="N28" s="135">
        <v>12.12</v>
      </c>
      <c r="O28" s="135">
        <v>13.88</v>
      </c>
      <c r="P28" s="135">
        <v>12.01</v>
      </c>
      <c r="Q28">
        <v>5.16</v>
      </c>
      <c r="R28">
        <v>0.02</v>
      </c>
      <c r="S28">
        <v>5.49</v>
      </c>
      <c r="T28">
        <v>0</v>
      </c>
      <c r="U28">
        <v>0</v>
      </c>
      <c r="V28">
        <v>0</v>
      </c>
      <c r="W28">
        <v>0.53</v>
      </c>
      <c r="X28">
        <v>0.1</v>
      </c>
      <c r="Y28">
        <v>1</v>
      </c>
      <c r="Z28">
        <v>0</v>
      </c>
      <c r="AA28">
        <v>0.15</v>
      </c>
      <c r="AB28">
        <v>7.0000000000000007E-2</v>
      </c>
      <c r="AC28">
        <v>3.5</v>
      </c>
      <c r="AD28">
        <v>15.16</v>
      </c>
      <c r="AE28">
        <v>15.16</v>
      </c>
    </row>
    <row r="29" spans="1:31">
      <c r="A29" t="s">
        <v>71</v>
      </c>
      <c r="B29" s="75">
        <v>99.69</v>
      </c>
      <c r="C29" s="75">
        <v>36.81</v>
      </c>
      <c r="D29" s="135">
        <f t="shared" si="0"/>
        <v>58.31</v>
      </c>
      <c r="E29" s="75"/>
      <c r="F29" s="78">
        <v>0.08</v>
      </c>
      <c r="G29" s="78">
        <v>0.08</v>
      </c>
      <c r="H29" s="78">
        <v>0.08</v>
      </c>
      <c r="I29">
        <v>35.36</v>
      </c>
      <c r="J29">
        <v>149.84</v>
      </c>
      <c r="K29">
        <v>48.53</v>
      </c>
      <c r="L29">
        <v>5.65</v>
      </c>
      <c r="M29">
        <v>1.72</v>
      </c>
      <c r="N29" s="135">
        <v>20.36</v>
      </c>
      <c r="O29" s="135">
        <v>18.72</v>
      </c>
      <c r="P29" s="135">
        <v>19.23</v>
      </c>
      <c r="Q29">
        <v>5.16</v>
      </c>
      <c r="R29">
        <v>5.18</v>
      </c>
      <c r="S29">
        <v>5.49</v>
      </c>
      <c r="T29">
        <v>0</v>
      </c>
      <c r="U29">
        <v>0</v>
      </c>
      <c r="V29">
        <v>0</v>
      </c>
      <c r="W29">
        <v>1.55</v>
      </c>
      <c r="X29">
        <v>0.31</v>
      </c>
      <c r="Y29">
        <v>2.59</v>
      </c>
      <c r="Z29">
        <v>0</v>
      </c>
      <c r="AA29">
        <v>2.0699999999999998</v>
      </c>
      <c r="AB29">
        <v>1.04</v>
      </c>
      <c r="AC29">
        <v>3.48</v>
      </c>
      <c r="AD29">
        <v>14.24</v>
      </c>
      <c r="AE29">
        <v>14.24</v>
      </c>
    </row>
    <row r="30" spans="1:31">
      <c r="A30" t="s">
        <v>72</v>
      </c>
      <c r="B30" s="75">
        <v>99.69</v>
      </c>
      <c r="C30" s="75">
        <v>36.81</v>
      </c>
      <c r="D30" s="135">
        <f t="shared" si="0"/>
        <v>79.92</v>
      </c>
      <c r="E30" s="75"/>
      <c r="F30" s="78">
        <v>0.41</v>
      </c>
      <c r="G30" s="78">
        <v>0.41</v>
      </c>
      <c r="H30" s="78">
        <v>0.42</v>
      </c>
      <c r="I30">
        <v>35.36</v>
      </c>
      <c r="J30">
        <v>149.84</v>
      </c>
      <c r="K30">
        <v>48.53</v>
      </c>
      <c r="L30">
        <v>5.65</v>
      </c>
      <c r="M30">
        <v>1.72</v>
      </c>
      <c r="N30" s="135">
        <v>28.65</v>
      </c>
      <c r="O30" s="135">
        <v>22.89</v>
      </c>
      <c r="P30" s="135">
        <v>28.38</v>
      </c>
      <c r="Q30">
        <v>5.16</v>
      </c>
      <c r="R30">
        <v>11.75</v>
      </c>
      <c r="S30">
        <v>5.49</v>
      </c>
      <c r="T30">
        <v>0</v>
      </c>
      <c r="U30">
        <v>0</v>
      </c>
      <c r="V30">
        <v>0</v>
      </c>
      <c r="W30">
        <v>8.5399999999999991</v>
      </c>
      <c r="X30">
        <v>1.71</v>
      </c>
      <c r="Y30">
        <v>4.01</v>
      </c>
      <c r="Z30">
        <v>0</v>
      </c>
      <c r="AA30">
        <v>6.28</v>
      </c>
      <c r="AB30">
        <v>3.14</v>
      </c>
      <c r="AC30">
        <v>3.44</v>
      </c>
      <c r="AD30">
        <v>13.36</v>
      </c>
      <c r="AE30">
        <v>13.36</v>
      </c>
    </row>
    <row r="31" spans="1:31">
      <c r="A31" t="s">
        <v>73</v>
      </c>
      <c r="B31" s="75">
        <v>133.83000000000001</v>
      </c>
      <c r="C31" s="75">
        <v>36.81</v>
      </c>
      <c r="D31" s="135">
        <f t="shared" si="0"/>
        <v>91.1</v>
      </c>
      <c r="E31" s="75"/>
      <c r="F31" s="78">
        <v>1.06</v>
      </c>
      <c r="G31" s="78">
        <v>1.06</v>
      </c>
      <c r="H31" s="78">
        <v>1.08</v>
      </c>
      <c r="I31">
        <v>35.36</v>
      </c>
      <c r="J31">
        <v>149.84</v>
      </c>
      <c r="K31">
        <v>48.53</v>
      </c>
      <c r="L31">
        <v>5.65</v>
      </c>
      <c r="M31">
        <v>1.72</v>
      </c>
      <c r="N31" s="135">
        <v>31.32</v>
      </c>
      <c r="O31" s="135">
        <v>28.46</v>
      </c>
      <c r="P31" s="135">
        <v>31.32</v>
      </c>
      <c r="Q31">
        <v>5.16</v>
      </c>
      <c r="R31">
        <v>18.68</v>
      </c>
      <c r="S31">
        <v>5.41</v>
      </c>
      <c r="T31">
        <v>0</v>
      </c>
      <c r="U31">
        <v>0</v>
      </c>
      <c r="V31">
        <v>0</v>
      </c>
      <c r="W31">
        <v>16.55</v>
      </c>
      <c r="X31">
        <v>3.31</v>
      </c>
      <c r="Y31">
        <v>6.75</v>
      </c>
      <c r="Z31">
        <v>2.87</v>
      </c>
      <c r="AA31">
        <v>11.33</v>
      </c>
      <c r="AB31">
        <v>5.67</v>
      </c>
      <c r="AC31">
        <v>3.44</v>
      </c>
      <c r="AD31">
        <v>12.74</v>
      </c>
      <c r="AE31">
        <v>12.74</v>
      </c>
    </row>
    <row r="32" spans="1:31">
      <c r="A32" t="s">
        <v>74</v>
      </c>
      <c r="B32" s="75">
        <v>133.83000000000001</v>
      </c>
      <c r="C32" s="75">
        <v>36.81</v>
      </c>
      <c r="D32" s="135">
        <f t="shared" si="0"/>
        <v>91.1</v>
      </c>
      <c r="E32" s="75"/>
      <c r="F32" s="78">
        <v>1.88</v>
      </c>
      <c r="G32" s="78">
        <v>1.88</v>
      </c>
      <c r="H32" s="78">
        <v>1.91</v>
      </c>
      <c r="I32">
        <v>35.36</v>
      </c>
      <c r="J32">
        <v>149.84</v>
      </c>
      <c r="K32">
        <v>48.53</v>
      </c>
      <c r="L32">
        <v>5.65</v>
      </c>
      <c r="M32">
        <v>1.72</v>
      </c>
      <c r="N32" s="135">
        <v>30.37</v>
      </c>
      <c r="O32" s="135">
        <v>30.37</v>
      </c>
      <c r="P32" s="135">
        <v>30.36</v>
      </c>
      <c r="Q32">
        <v>5.16</v>
      </c>
      <c r="R32">
        <v>25.3</v>
      </c>
      <c r="S32">
        <v>5.41</v>
      </c>
      <c r="T32">
        <v>0</v>
      </c>
      <c r="U32">
        <v>0</v>
      </c>
      <c r="V32">
        <v>0</v>
      </c>
      <c r="W32">
        <v>28.9</v>
      </c>
      <c r="X32">
        <v>5.78</v>
      </c>
      <c r="Y32">
        <v>10.26</v>
      </c>
      <c r="Z32">
        <v>6.31</v>
      </c>
      <c r="AA32">
        <v>16</v>
      </c>
      <c r="AB32">
        <v>8</v>
      </c>
      <c r="AC32">
        <v>3.43</v>
      </c>
      <c r="AD32">
        <v>12.26</v>
      </c>
      <c r="AE32">
        <v>12.26</v>
      </c>
    </row>
    <row r="33" spans="1:31">
      <c r="A33" t="s">
        <v>75</v>
      </c>
      <c r="B33" s="75">
        <v>136.59</v>
      </c>
      <c r="C33" s="75">
        <v>36.200000000000003</v>
      </c>
      <c r="D33" s="135">
        <f t="shared" si="0"/>
        <v>91.1</v>
      </c>
      <c r="E33" s="75"/>
      <c r="F33" s="78">
        <v>2.92</v>
      </c>
      <c r="G33" s="78">
        <v>2.92</v>
      </c>
      <c r="H33" s="78">
        <v>3</v>
      </c>
      <c r="I33">
        <v>35.36</v>
      </c>
      <c r="J33">
        <v>193.74</v>
      </c>
      <c r="K33">
        <v>48.53</v>
      </c>
      <c r="L33">
        <v>5.65</v>
      </c>
      <c r="M33">
        <v>1.72</v>
      </c>
      <c r="N33" s="135">
        <v>30.37</v>
      </c>
      <c r="O33" s="135">
        <v>30.37</v>
      </c>
      <c r="P33" s="135">
        <v>30.36</v>
      </c>
      <c r="Q33">
        <v>5.16</v>
      </c>
      <c r="R33">
        <v>31.82</v>
      </c>
      <c r="S33">
        <v>5.41</v>
      </c>
      <c r="T33">
        <v>0</v>
      </c>
      <c r="U33">
        <v>0</v>
      </c>
      <c r="V33">
        <v>0</v>
      </c>
      <c r="W33">
        <v>43.73</v>
      </c>
      <c r="X33">
        <v>8.75</v>
      </c>
      <c r="Y33">
        <v>14.08</v>
      </c>
      <c r="Z33">
        <v>10.18</v>
      </c>
      <c r="AA33">
        <v>20</v>
      </c>
      <c r="AB33">
        <v>10</v>
      </c>
      <c r="AC33">
        <v>3.43</v>
      </c>
      <c r="AD33">
        <v>11.21</v>
      </c>
      <c r="AE33">
        <v>11.21</v>
      </c>
    </row>
    <row r="34" spans="1:31">
      <c r="A34" t="s">
        <v>76</v>
      </c>
      <c r="B34" s="75">
        <v>136.59</v>
      </c>
      <c r="C34" s="75">
        <v>36.200000000000003</v>
      </c>
      <c r="D34" s="135">
        <f t="shared" si="0"/>
        <v>91.1</v>
      </c>
      <c r="E34" s="75"/>
      <c r="F34" s="78">
        <v>4.17</v>
      </c>
      <c r="G34" s="78">
        <v>4.17</v>
      </c>
      <c r="H34" s="78">
        <v>4.2699999999999996</v>
      </c>
      <c r="I34">
        <v>35.36</v>
      </c>
      <c r="J34">
        <v>193.74</v>
      </c>
      <c r="K34">
        <v>48.53</v>
      </c>
      <c r="L34">
        <v>5.65</v>
      </c>
      <c r="M34">
        <v>1.72</v>
      </c>
      <c r="N34" s="135">
        <v>30.37</v>
      </c>
      <c r="O34" s="135">
        <v>30.37</v>
      </c>
      <c r="P34" s="135">
        <v>30.36</v>
      </c>
      <c r="Q34">
        <v>5.16</v>
      </c>
      <c r="R34">
        <v>37.770000000000003</v>
      </c>
      <c r="S34">
        <v>5.41</v>
      </c>
      <c r="T34">
        <v>0</v>
      </c>
      <c r="U34">
        <v>0</v>
      </c>
      <c r="V34">
        <v>0</v>
      </c>
      <c r="W34">
        <v>63.33</v>
      </c>
      <c r="X34">
        <v>12.67</v>
      </c>
      <c r="Y34">
        <v>18.350000000000001</v>
      </c>
      <c r="Z34">
        <v>13.5</v>
      </c>
      <c r="AA34">
        <v>30</v>
      </c>
      <c r="AB34">
        <v>15</v>
      </c>
      <c r="AC34">
        <v>3.4</v>
      </c>
      <c r="AD34">
        <v>10.31</v>
      </c>
      <c r="AE34">
        <v>10.31</v>
      </c>
    </row>
    <row r="35" spans="1:31">
      <c r="A35" t="s">
        <v>77</v>
      </c>
      <c r="B35" s="75">
        <v>136.59</v>
      </c>
      <c r="C35" s="75">
        <v>36.200000000000003</v>
      </c>
      <c r="D35" s="135">
        <f t="shared" si="0"/>
        <v>91.6</v>
      </c>
      <c r="E35" s="75"/>
      <c r="F35" s="78">
        <v>4.95</v>
      </c>
      <c r="G35" s="78">
        <v>4.95</v>
      </c>
      <c r="H35" s="78">
        <v>5.08</v>
      </c>
      <c r="I35">
        <v>35.36</v>
      </c>
      <c r="J35">
        <v>193.74</v>
      </c>
      <c r="K35">
        <v>48.53</v>
      </c>
      <c r="L35">
        <v>5.65</v>
      </c>
      <c r="M35">
        <v>1.72</v>
      </c>
      <c r="N35" s="135">
        <v>30.53</v>
      </c>
      <c r="O35" s="135">
        <v>30.53</v>
      </c>
      <c r="P35" s="135">
        <v>30.54</v>
      </c>
      <c r="Q35">
        <v>5.16</v>
      </c>
      <c r="R35">
        <v>44.1</v>
      </c>
      <c r="S35">
        <v>5.41</v>
      </c>
      <c r="T35">
        <v>0</v>
      </c>
      <c r="U35">
        <v>0</v>
      </c>
      <c r="V35">
        <v>0</v>
      </c>
      <c r="W35">
        <v>83.58</v>
      </c>
      <c r="X35">
        <v>16.71</v>
      </c>
      <c r="Y35">
        <v>26.28</v>
      </c>
      <c r="Z35">
        <v>17.239999999999998</v>
      </c>
      <c r="AA35">
        <v>33.340000000000003</v>
      </c>
      <c r="AB35">
        <v>16.670000000000002</v>
      </c>
      <c r="AC35">
        <v>3.39</v>
      </c>
      <c r="AD35">
        <v>9.74</v>
      </c>
      <c r="AE35">
        <v>9.74</v>
      </c>
    </row>
    <row r="36" spans="1:31">
      <c r="A36" t="s">
        <v>78</v>
      </c>
      <c r="B36" s="75">
        <v>136.59</v>
      </c>
      <c r="C36" s="75">
        <v>36.200000000000003</v>
      </c>
      <c r="D36" s="135">
        <f t="shared" si="0"/>
        <v>91.6</v>
      </c>
      <c r="E36" s="75"/>
      <c r="F36" s="78">
        <v>6.74</v>
      </c>
      <c r="G36" s="78">
        <v>6.74</v>
      </c>
      <c r="H36" s="78">
        <v>6.91</v>
      </c>
      <c r="I36">
        <v>35.36</v>
      </c>
      <c r="J36">
        <v>213.11</v>
      </c>
      <c r="K36">
        <v>48.53</v>
      </c>
      <c r="L36">
        <v>5.65</v>
      </c>
      <c r="M36">
        <v>1.72</v>
      </c>
      <c r="N36" s="135">
        <v>30.53</v>
      </c>
      <c r="O36" s="135">
        <v>30.53</v>
      </c>
      <c r="P36" s="135">
        <v>30.54</v>
      </c>
      <c r="Q36">
        <v>5.16</v>
      </c>
      <c r="R36">
        <v>50.39</v>
      </c>
      <c r="S36">
        <v>5.41</v>
      </c>
      <c r="T36">
        <v>0</v>
      </c>
      <c r="U36">
        <v>0</v>
      </c>
      <c r="V36">
        <v>0</v>
      </c>
      <c r="W36">
        <v>104.01</v>
      </c>
      <c r="X36">
        <v>20.8</v>
      </c>
      <c r="Y36">
        <v>30.95</v>
      </c>
      <c r="Z36">
        <v>20.77</v>
      </c>
      <c r="AA36">
        <v>42</v>
      </c>
      <c r="AB36">
        <v>21</v>
      </c>
      <c r="AC36">
        <v>3.39</v>
      </c>
      <c r="AD36">
        <v>9.1999999999999993</v>
      </c>
      <c r="AE36">
        <v>9.1999999999999993</v>
      </c>
    </row>
    <row r="37" spans="1:31">
      <c r="A37" t="s">
        <v>79</v>
      </c>
      <c r="B37" s="75">
        <v>136.59</v>
      </c>
      <c r="C37" s="75">
        <v>55.82</v>
      </c>
      <c r="D37" s="135">
        <f t="shared" si="0"/>
        <v>91.6</v>
      </c>
      <c r="E37" s="75"/>
      <c r="F37" s="78">
        <v>7.97</v>
      </c>
      <c r="G37" s="78">
        <v>7.97</v>
      </c>
      <c r="H37" s="78">
        <v>8.17</v>
      </c>
      <c r="I37">
        <v>35.36</v>
      </c>
      <c r="J37">
        <v>213.11</v>
      </c>
      <c r="K37">
        <v>48.53</v>
      </c>
      <c r="L37">
        <v>5.65</v>
      </c>
      <c r="M37">
        <v>1.72</v>
      </c>
      <c r="N37" s="135">
        <v>30.53</v>
      </c>
      <c r="O37" s="135">
        <v>30.53</v>
      </c>
      <c r="P37" s="135">
        <v>30.54</v>
      </c>
      <c r="Q37">
        <v>5.16</v>
      </c>
      <c r="R37">
        <v>57.42</v>
      </c>
      <c r="S37">
        <v>5.41</v>
      </c>
      <c r="T37">
        <v>0</v>
      </c>
      <c r="U37">
        <v>0</v>
      </c>
      <c r="V37">
        <v>0</v>
      </c>
      <c r="W37">
        <v>127.4</v>
      </c>
      <c r="X37">
        <v>25.48</v>
      </c>
      <c r="Y37">
        <v>36.33</v>
      </c>
      <c r="Z37">
        <v>23.86</v>
      </c>
      <c r="AA37">
        <v>50.67</v>
      </c>
      <c r="AB37">
        <v>25.33</v>
      </c>
      <c r="AC37">
        <v>3.38</v>
      </c>
      <c r="AD37">
        <v>8.61</v>
      </c>
      <c r="AE37">
        <v>8.61</v>
      </c>
    </row>
    <row r="38" spans="1:31">
      <c r="A38" t="s">
        <v>80</v>
      </c>
      <c r="B38" s="75">
        <v>136.59</v>
      </c>
      <c r="C38" s="75">
        <v>55.82</v>
      </c>
      <c r="D38" s="135">
        <f t="shared" si="0"/>
        <v>91.6</v>
      </c>
      <c r="E38" s="75"/>
      <c r="F38" s="78">
        <v>9.18</v>
      </c>
      <c r="G38" s="78">
        <v>9.18</v>
      </c>
      <c r="H38" s="78">
        <v>9.41</v>
      </c>
      <c r="I38">
        <v>35.36</v>
      </c>
      <c r="J38">
        <v>213.11</v>
      </c>
      <c r="K38">
        <v>48.53</v>
      </c>
      <c r="L38">
        <v>5.65</v>
      </c>
      <c r="M38">
        <v>1.72</v>
      </c>
      <c r="N38" s="135">
        <v>30.53</v>
      </c>
      <c r="O38" s="135">
        <v>30.53</v>
      </c>
      <c r="P38" s="135">
        <v>30.54</v>
      </c>
      <c r="Q38">
        <v>5.16</v>
      </c>
      <c r="R38">
        <v>64.48</v>
      </c>
      <c r="S38">
        <v>5.41</v>
      </c>
      <c r="T38">
        <v>0</v>
      </c>
      <c r="U38">
        <v>0</v>
      </c>
      <c r="V38">
        <v>0</v>
      </c>
      <c r="W38">
        <v>143.53</v>
      </c>
      <c r="X38">
        <v>28.7</v>
      </c>
      <c r="Y38">
        <v>45.28</v>
      </c>
      <c r="Z38">
        <v>26.51</v>
      </c>
      <c r="AA38">
        <v>59.34</v>
      </c>
      <c r="AB38">
        <v>29.66</v>
      </c>
      <c r="AC38">
        <v>3.36</v>
      </c>
      <c r="AD38">
        <v>8.61</v>
      </c>
      <c r="AE38">
        <v>8.61</v>
      </c>
    </row>
    <row r="39" spans="1:31">
      <c r="A39" t="s">
        <v>81</v>
      </c>
      <c r="B39" s="75">
        <v>136.59</v>
      </c>
      <c r="C39" s="75">
        <v>55.82</v>
      </c>
      <c r="D39" s="135">
        <f t="shared" si="0"/>
        <v>91.6</v>
      </c>
      <c r="E39" s="75"/>
      <c r="F39" s="78">
        <v>10.42</v>
      </c>
      <c r="G39" s="78">
        <v>10.42</v>
      </c>
      <c r="H39" s="78">
        <v>10.68</v>
      </c>
      <c r="I39">
        <v>35.36</v>
      </c>
      <c r="J39">
        <v>227.64</v>
      </c>
      <c r="K39">
        <v>48.53</v>
      </c>
      <c r="L39">
        <v>5.65</v>
      </c>
      <c r="M39">
        <v>1.4</v>
      </c>
      <c r="N39" s="135">
        <v>30.53</v>
      </c>
      <c r="O39" s="135">
        <v>30.53</v>
      </c>
      <c r="P39" s="135">
        <v>30.54</v>
      </c>
      <c r="Q39">
        <v>5.16</v>
      </c>
      <c r="R39">
        <v>60.46</v>
      </c>
      <c r="S39">
        <v>5.41</v>
      </c>
      <c r="T39">
        <v>0</v>
      </c>
      <c r="U39">
        <v>0</v>
      </c>
      <c r="V39">
        <v>0</v>
      </c>
      <c r="W39">
        <v>162</v>
      </c>
      <c r="X39">
        <v>32.4</v>
      </c>
      <c r="Y39">
        <v>49.12</v>
      </c>
      <c r="Z39">
        <v>29.76</v>
      </c>
      <c r="AA39">
        <v>68.67</v>
      </c>
      <c r="AB39">
        <v>34.33</v>
      </c>
      <c r="AC39">
        <v>3.35</v>
      </c>
      <c r="AD39">
        <v>8.51</v>
      </c>
      <c r="AE39">
        <v>8.51</v>
      </c>
    </row>
    <row r="40" spans="1:31">
      <c r="A40" t="s">
        <v>82</v>
      </c>
      <c r="B40" s="75">
        <v>177.28</v>
      </c>
      <c r="C40" s="75">
        <v>55.82</v>
      </c>
      <c r="D40" s="135">
        <f t="shared" si="0"/>
        <v>91.6</v>
      </c>
      <c r="E40" s="75"/>
      <c r="F40" s="78">
        <v>11.49</v>
      </c>
      <c r="G40" s="78">
        <v>11.49</v>
      </c>
      <c r="H40" s="78">
        <v>11.77</v>
      </c>
      <c r="I40">
        <v>35.36</v>
      </c>
      <c r="J40">
        <v>272.45</v>
      </c>
      <c r="K40">
        <v>48.53</v>
      </c>
      <c r="L40">
        <v>5.65</v>
      </c>
      <c r="M40">
        <v>1.4</v>
      </c>
      <c r="N40" s="135">
        <v>30.53</v>
      </c>
      <c r="O40" s="135">
        <v>30.53</v>
      </c>
      <c r="P40" s="135">
        <v>30.54</v>
      </c>
      <c r="Q40">
        <v>5.16</v>
      </c>
      <c r="R40">
        <v>67.319999999999993</v>
      </c>
      <c r="S40">
        <v>5.41</v>
      </c>
      <c r="T40">
        <v>0</v>
      </c>
      <c r="U40">
        <v>0</v>
      </c>
      <c r="V40">
        <v>0</v>
      </c>
      <c r="W40">
        <v>179.04</v>
      </c>
      <c r="X40">
        <v>35.81</v>
      </c>
      <c r="Y40">
        <v>54.41</v>
      </c>
      <c r="Z40">
        <v>32.24</v>
      </c>
      <c r="AA40">
        <v>75.34</v>
      </c>
      <c r="AB40">
        <v>37.659999999999997</v>
      </c>
      <c r="AC40">
        <v>3.35</v>
      </c>
      <c r="AD40">
        <v>8.27</v>
      </c>
      <c r="AE40">
        <v>8.27</v>
      </c>
    </row>
    <row r="41" spans="1:31">
      <c r="A41" t="s">
        <v>83</v>
      </c>
      <c r="B41" s="75">
        <v>177.28</v>
      </c>
      <c r="C41" s="75">
        <v>74.87</v>
      </c>
      <c r="D41" s="135">
        <f t="shared" si="0"/>
        <v>91.6</v>
      </c>
      <c r="E41" s="75"/>
      <c r="F41" s="78">
        <v>12.49</v>
      </c>
      <c r="G41" s="78">
        <v>12.49</v>
      </c>
      <c r="H41" s="78">
        <v>12.8</v>
      </c>
      <c r="I41">
        <v>35.36</v>
      </c>
      <c r="J41">
        <v>272.45</v>
      </c>
      <c r="K41">
        <v>48.53</v>
      </c>
      <c r="L41">
        <v>5.65</v>
      </c>
      <c r="M41">
        <v>0</v>
      </c>
      <c r="N41" s="135">
        <v>30.53</v>
      </c>
      <c r="O41" s="135">
        <v>30.53</v>
      </c>
      <c r="P41" s="135">
        <v>30.54</v>
      </c>
      <c r="Q41">
        <v>4.93</v>
      </c>
      <c r="R41">
        <v>71.540000000000006</v>
      </c>
      <c r="S41">
        <v>5.41</v>
      </c>
      <c r="T41">
        <v>0</v>
      </c>
      <c r="U41">
        <v>0</v>
      </c>
      <c r="V41">
        <v>0</v>
      </c>
      <c r="W41">
        <v>195.22</v>
      </c>
      <c r="X41">
        <v>39.04</v>
      </c>
      <c r="Y41">
        <v>59</v>
      </c>
      <c r="Z41">
        <v>34.51</v>
      </c>
      <c r="AA41">
        <v>79.34</v>
      </c>
      <c r="AB41">
        <v>39.659999999999997</v>
      </c>
      <c r="AC41">
        <v>2.59</v>
      </c>
      <c r="AD41">
        <v>6.05</v>
      </c>
      <c r="AE41">
        <v>6.05</v>
      </c>
    </row>
    <row r="42" spans="1:31">
      <c r="A42" t="s">
        <v>84</v>
      </c>
      <c r="B42" s="75">
        <v>177.28</v>
      </c>
      <c r="C42" s="75">
        <v>74.87</v>
      </c>
      <c r="D42" s="135">
        <f t="shared" si="0"/>
        <v>91.6</v>
      </c>
      <c r="E42" s="75"/>
      <c r="F42" s="78">
        <v>13.32</v>
      </c>
      <c r="G42" s="78">
        <v>13.32</v>
      </c>
      <c r="H42" s="78">
        <v>13.66</v>
      </c>
      <c r="I42">
        <v>35.36</v>
      </c>
      <c r="J42">
        <v>272.45</v>
      </c>
      <c r="K42">
        <v>48.53</v>
      </c>
      <c r="L42">
        <v>5.65</v>
      </c>
      <c r="M42">
        <v>0</v>
      </c>
      <c r="N42" s="135">
        <v>30.53</v>
      </c>
      <c r="O42" s="135">
        <v>30.53</v>
      </c>
      <c r="P42" s="135">
        <v>30.54</v>
      </c>
      <c r="Q42">
        <v>4.93</v>
      </c>
      <c r="R42">
        <v>75.28</v>
      </c>
      <c r="S42">
        <v>5.41</v>
      </c>
      <c r="T42">
        <v>0</v>
      </c>
      <c r="U42">
        <v>0</v>
      </c>
      <c r="V42">
        <v>0</v>
      </c>
      <c r="W42">
        <v>209.54</v>
      </c>
      <c r="X42">
        <v>41.91</v>
      </c>
      <c r="Y42">
        <v>63.17</v>
      </c>
      <c r="Z42">
        <v>36.46</v>
      </c>
      <c r="AA42">
        <v>80.67</v>
      </c>
      <c r="AB42">
        <v>40.33</v>
      </c>
      <c r="AC42">
        <v>2.62</v>
      </c>
      <c r="AD42">
        <v>6.75</v>
      </c>
      <c r="AE42">
        <v>6.75</v>
      </c>
    </row>
    <row r="43" spans="1:31">
      <c r="A43" t="s">
        <v>85</v>
      </c>
      <c r="B43" s="75">
        <v>177.28</v>
      </c>
      <c r="C43" s="75">
        <v>74.87</v>
      </c>
      <c r="D43" s="135">
        <f t="shared" si="0"/>
        <v>91.6</v>
      </c>
      <c r="E43" s="75"/>
      <c r="F43" s="78">
        <v>14.12</v>
      </c>
      <c r="G43" s="78">
        <v>14.12</v>
      </c>
      <c r="H43" s="78">
        <v>14.47</v>
      </c>
      <c r="I43">
        <v>35.36</v>
      </c>
      <c r="J43">
        <v>272.45</v>
      </c>
      <c r="K43">
        <v>48.53</v>
      </c>
      <c r="L43">
        <v>5.07</v>
      </c>
      <c r="M43">
        <v>0</v>
      </c>
      <c r="N43" s="135">
        <v>30.53</v>
      </c>
      <c r="O43" s="135">
        <v>30.53</v>
      </c>
      <c r="P43" s="135">
        <v>30.54</v>
      </c>
      <c r="Q43">
        <v>4.93</v>
      </c>
      <c r="R43">
        <v>78.05</v>
      </c>
      <c r="S43">
        <v>5.41</v>
      </c>
      <c r="T43">
        <v>0</v>
      </c>
      <c r="U43">
        <v>0</v>
      </c>
      <c r="V43">
        <v>0</v>
      </c>
      <c r="W43">
        <v>221.32</v>
      </c>
      <c r="X43">
        <v>44.26</v>
      </c>
      <c r="Y43">
        <v>68.64</v>
      </c>
      <c r="Z43">
        <v>38.450000000000003</v>
      </c>
      <c r="AA43">
        <v>74</v>
      </c>
      <c r="AB43">
        <v>37</v>
      </c>
      <c r="AC43">
        <v>2.64</v>
      </c>
      <c r="AD43">
        <v>6.73</v>
      </c>
      <c r="AE43">
        <v>6.73</v>
      </c>
    </row>
    <row r="44" spans="1:31">
      <c r="A44" t="s">
        <v>86</v>
      </c>
      <c r="B44" s="75">
        <v>177.28</v>
      </c>
      <c r="C44" s="75">
        <v>74.87</v>
      </c>
      <c r="D44" s="135">
        <f t="shared" si="0"/>
        <v>91.6</v>
      </c>
      <c r="E44" s="75"/>
      <c r="F44" s="78">
        <v>14.86</v>
      </c>
      <c r="G44" s="78">
        <v>14.86</v>
      </c>
      <c r="H44" s="78">
        <v>15.24</v>
      </c>
      <c r="I44">
        <v>35.36</v>
      </c>
      <c r="J44">
        <v>272.45</v>
      </c>
      <c r="K44">
        <v>48.53</v>
      </c>
      <c r="L44">
        <v>4.68</v>
      </c>
      <c r="M44">
        <v>0</v>
      </c>
      <c r="N44" s="135">
        <v>30.53</v>
      </c>
      <c r="O44" s="135">
        <v>30.53</v>
      </c>
      <c r="P44" s="135">
        <v>30.54</v>
      </c>
      <c r="Q44">
        <v>4.93</v>
      </c>
      <c r="R44">
        <v>79.86</v>
      </c>
      <c r="S44">
        <v>5.41</v>
      </c>
      <c r="T44">
        <v>0</v>
      </c>
      <c r="U44">
        <v>0</v>
      </c>
      <c r="V44">
        <v>0</v>
      </c>
      <c r="W44">
        <v>228.36</v>
      </c>
      <c r="X44">
        <v>45.67</v>
      </c>
      <c r="Y44">
        <v>74.53</v>
      </c>
      <c r="Z44">
        <v>40.22</v>
      </c>
      <c r="AA44">
        <v>74</v>
      </c>
      <c r="AB44">
        <v>37</v>
      </c>
      <c r="AC44">
        <v>2.65</v>
      </c>
      <c r="AD44">
        <v>6.71</v>
      </c>
      <c r="AE44">
        <v>6.71</v>
      </c>
    </row>
    <row r="45" spans="1:31">
      <c r="A45" t="s">
        <v>87</v>
      </c>
      <c r="B45" s="75">
        <v>177.28</v>
      </c>
      <c r="C45" s="75">
        <v>74.87</v>
      </c>
      <c r="D45" s="135">
        <f t="shared" si="0"/>
        <v>91.6</v>
      </c>
      <c r="E45" s="75"/>
      <c r="F45" s="78">
        <v>15.42</v>
      </c>
      <c r="G45" s="78">
        <v>15.42</v>
      </c>
      <c r="H45" s="78">
        <v>15.81</v>
      </c>
      <c r="I45">
        <v>35.36</v>
      </c>
      <c r="J45">
        <v>272.45</v>
      </c>
      <c r="K45">
        <v>48.53</v>
      </c>
      <c r="L45">
        <v>3.89</v>
      </c>
      <c r="M45">
        <v>0</v>
      </c>
      <c r="N45" s="135">
        <v>30.53</v>
      </c>
      <c r="O45" s="135">
        <v>30.53</v>
      </c>
      <c r="P45" s="135">
        <v>30.54</v>
      </c>
      <c r="Q45">
        <v>4.93</v>
      </c>
      <c r="R45">
        <v>90.76</v>
      </c>
      <c r="S45">
        <v>5.41</v>
      </c>
      <c r="T45">
        <v>0</v>
      </c>
      <c r="U45">
        <v>0</v>
      </c>
      <c r="V45">
        <v>0</v>
      </c>
      <c r="W45">
        <v>234.15</v>
      </c>
      <c r="X45">
        <v>46.83</v>
      </c>
      <c r="Y45">
        <v>79.14</v>
      </c>
      <c r="Z45">
        <v>41.85</v>
      </c>
      <c r="AA45">
        <v>74</v>
      </c>
      <c r="AB45">
        <v>37</v>
      </c>
      <c r="AC45">
        <v>2.66</v>
      </c>
      <c r="AD45">
        <v>6.69</v>
      </c>
      <c r="AE45">
        <v>6.69</v>
      </c>
    </row>
    <row r="46" spans="1:31">
      <c r="A46" t="s">
        <v>88</v>
      </c>
      <c r="B46" s="75">
        <v>177.28</v>
      </c>
      <c r="C46" s="75">
        <v>74.87</v>
      </c>
      <c r="D46" s="135">
        <f t="shared" si="0"/>
        <v>91.6</v>
      </c>
      <c r="E46" s="75"/>
      <c r="F46" s="78">
        <v>15.8</v>
      </c>
      <c r="G46" s="78">
        <v>15.8</v>
      </c>
      <c r="H46" s="78">
        <v>16.190000000000001</v>
      </c>
      <c r="I46">
        <v>35.36</v>
      </c>
      <c r="J46">
        <v>272.45</v>
      </c>
      <c r="K46">
        <v>48.53</v>
      </c>
      <c r="L46">
        <v>3.51</v>
      </c>
      <c r="M46">
        <v>0</v>
      </c>
      <c r="N46" s="135">
        <v>30.53</v>
      </c>
      <c r="O46" s="135">
        <v>30.53</v>
      </c>
      <c r="P46" s="135">
        <v>30.54</v>
      </c>
      <c r="Q46">
        <v>4.93</v>
      </c>
      <c r="R46">
        <v>95.7</v>
      </c>
      <c r="S46">
        <v>5.41</v>
      </c>
      <c r="T46">
        <v>0</v>
      </c>
      <c r="U46">
        <v>0</v>
      </c>
      <c r="V46">
        <v>0</v>
      </c>
      <c r="W46">
        <v>234.15</v>
      </c>
      <c r="X46">
        <v>46.83</v>
      </c>
      <c r="Y46">
        <v>81.349999999999994</v>
      </c>
      <c r="Z46">
        <v>43.31</v>
      </c>
      <c r="AA46">
        <v>73.34</v>
      </c>
      <c r="AB46">
        <v>36.659999999999997</v>
      </c>
      <c r="AC46">
        <v>2.67</v>
      </c>
      <c r="AD46">
        <v>6.66</v>
      </c>
      <c r="AE46">
        <v>6.66</v>
      </c>
    </row>
    <row r="47" spans="1:31">
      <c r="A47" t="s">
        <v>89</v>
      </c>
      <c r="B47" s="75">
        <v>177.28</v>
      </c>
      <c r="C47" s="75">
        <v>74.87</v>
      </c>
      <c r="D47" s="135">
        <f t="shared" si="0"/>
        <v>91.6</v>
      </c>
      <c r="E47" s="75"/>
      <c r="F47" s="78">
        <v>16.28</v>
      </c>
      <c r="G47" s="78">
        <v>16.28</v>
      </c>
      <c r="H47" s="78">
        <v>16.68</v>
      </c>
      <c r="I47">
        <v>35.36</v>
      </c>
      <c r="J47">
        <v>272.45</v>
      </c>
      <c r="K47">
        <v>48.53</v>
      </c>
      <c r="L47">
        <v>5.14</v>
      </c>
      <c r="M47">
        <v>0</v>
      </c>
      <c r="N47" s="135">
        <v>30.53</v>
      </c>
      <c r="O47" s="135">
        <v>30.53</v>
      </c>
      <c r="P47" s="135">
        <v>30.54</v>
      </c>
      <c r="Q47">
        <v>4.93</v>
      </c>
      <c r="R47">
        <v>99.92</v>
      </c>
      <c r="S47">
        <v>5.36</v>
      </c>
      <c r="T47">
        <v>0</v>
      </c>
      <c r="U47">
        <v>0</v>
      </c>
      <c r="V47">
        <v>0</v>
      </c>
      <c r="W47">
        <v>234.15</v>
      </c>
      <c r="X47">
        <v>46.83</v>
      </c>
      <c r="Y47">
        <v>83.61</v>
      </c>
      <c r="Z47">
        <v>44.46</v>
      </c>
      <c r="AA47">
        <v>73.34</v>
      </c>
      <c r="AB47">
        <v>36.659999999999997</v>
      </c>
      <c r="AC47">
        <v>1.41</v>
      </c>
      <c r="AD47">
        <v>2.75</v>
      </c>
      <c r="AE47">
        <v>2.75</v>
      </c>
    </row>
    <row r="48" spans="1:31">
      <c r="A48" t="s">
        <v>90</v>
      </c>
      <c r="B48" s="75">
        <v>177.28</v>
      </c>
      <c r="C48" s="75">
        <v>74.87</v>
      </c>
      <c r="D48" s="135">
        <f t="shared" si="0"/>
        <v>91.6</v>
      </c>
      <c r="E48" s="75"/>
      <c r="F48" s="78">
        <v>16.71</v>
      </c>
      <c r="G48" s="78">
        <v>16.71</v>
      </c>
      <c r="H48" s="78">
        <v>17.12</v>
      </c>
      <c r="I48">
        <v>35.36</v>
      </c>
      <c r="J48">
        <v>272.45</v>
      </c>
      <c r="K48">
        <v>48.53</v>
      </c>
      <c r="L48">
        <v>5.14</v>
      </c>
      <c r="M48">
        <v>0</v>
      </c>
      <c r="N48" s="135">
        <v>30.53</v>
      </c>
      <c r="O48" s="135">
        <v>30.53</v>
      </c>
      <c r="P48" s="135">
        <v>30.54</v>
      </c>
      <c r="Q48">
        <v>4.93</v>
      </c>
      <c r="R48">
        <v>103.52</v>
      </c>
      <c r="S48">
        <v>5.36</v>
      </c>
      <c r="T48">
        <v>0</v>
      </c>
      <c r="U48">
        <v>0</v>
      </c>
      <c r="V48">
        <v>0</v>
      </c>
      <c r="W48">
        <v>234.15</v>
      </c>
      <c r="X48">
        <v>46.83</v>
      </c>
      <c r="Y48">
        <v>85.02</v>
      </c>
      <c r="Z48">
        <v>45.04</v>
      </c>
      <c r="AA48">
        <v>72.67</v>
      </c>
      <c r="AB48">
        <v>36.33</v>
      </c>
      <c r="AC48">
        <v>1.47</v>
      </c>
      <c r="AD48">
        <v>2.83</v>
      </c>
      <c r="AE48">
        <v>2.83</v>
      </c>
    </row>
    <row r="49" spans="1:31">
      <c r="A49" t="s">
        <v>91</v>
      </c>
      <c r="B49" s="75">
        <v>179.77</v>
      </c>
      <c r="C49" s="75">
        <v>51.02</v>
      </c>
      <c r="D49" s="135">
        <f t="shared" si="0"/>
        <v>91.6</v>
      </c>
      <c r="E49" s="75"/>
      <c r="F49" s="78">
        <v>16.98</v>
      </c>
      <c r="G49" s="78">
        <v>16.98</v>
      </c>
      <c r="H49" s="78">
        <v>17.399999999999999</v>
      </c>
      <c r="I49">
        <v>35.36</v>
      </c>
      <c r="J49">
        <v>272.45</v>
      </c>
      <c r="K49">
        <v>48.53</v>
      </c>
      <c r="L49">
        <v>5.14</v>
      </c>
      <c r="M49">
        <v>0</v>
      </c>
      <c r="N49" s="135">
        <v>30.53</v>
      </c>
      <c r="O49" s="135">
        <v>30.53</v>
      </c>
      <c r="P49" s="135">
        <v>30.54</v>
      </c>
      <c r="Q49">
        <v>4.93</v>
      </c>
      <c r="R49">
        <v>101.24</v>
      </c>
      <c r="S49">
        <v>5.36</v>
      </c>
      <c r="T49">
        <v>0</v>
      </c>
      <c r="U49">
        <v>0</v>
      </c>
      <c r="V49">
        <v>0</v>
      </c>
      <c r="W49">
        <v>234.15</v>
      </c>
      <c r="X49">
        <v>46.83</v>
      </c>
      <c r="Y49">
        <v>85.56</v>
      </c>
      <c r="Z49">
        <v>46.64</v>
      </c>
      <c r="AA49">
        <v>72.67</v>
      </c>
      <c r="AB49">
        <v>36.33</v>
      </c>
      <c r="AC49">
        <v>1.49</v>
      </c>
      <c r="AD49">
        <v>3.34</v>
      </c>
      <c r="AE49">
        <v>3.34</v>
      </c>
    </row>
    <row r="50" spans="1:31">
      <c r="A50" t="s">
        <v>92</v>
      </c>
      <c r="B50" s="75">
        <v>179.77</v>
      </c>
      <c r="C50" s="75">
        <v>51.02</v>
      </c>
      <c r="D50" s="135">
        <f t="shared" si="0"/>
        <v>91.6</v>
      </c>
      <c r="E50" s="75"/>
      <c r="F50" s="78">
        <v>17.149999999999999</v>
      </c>
      <c r="G50" s="78">
        <v>17.149999999999999</v>
      </c>
      <c r="H50" s="78">
        <v>17.59</v>
      </c>
      <c r="I50">
        <v>35.36</v>
      </c>
      <c r="J50">
        <v>272.45</v>
      </c>
      <c r="K50">
        <v>48.53</v>
      </c>
      <c r="L50">
        <v>5.14</v>
      </c>
      <c r="M50">
        <v>0</v>
      </c>
      <c r="N50" s="135">
        <v>30.53</v>
      </c>
      <c r="O50" s="135">
        <v>30.53</v>
      </c>
      <c r="P50" s="135">
        <v>30.54</v>
      </c>
      <c r="Q50">
        <v>4.93</v>
      </c>
      <c r="R50">
        <v>99.35</v>
      </c>
      <c r="S50">
        <v>5.36</v>
      </c>
      <c r="T50">
        <v>0</v>
      </c>
      <c r="U50">
        <v>0</v>
      </c>
      <c r="V50">
        <v>0</v>
      </c>
      <c r="W50">
        <v>234.15</v>
      </c>
      <c r="X50">
        <v>46.83</v>
      </c>
      <c r="Y50">
        <v>85.8</v>
      </c>
      <c r="Z50">
        <v>46.3</v>
      </c>
      <c r="AA50">
        <v>84</v>
      </c>
      <c r="AB50">
        <v>42</v>
      </c>
      <c r="AC50">
        <v>1.5</v>
      </c>
      <c r="AD50">
        <v>3.84</v>
      </c>
      <c r="AE50">
        <v>3.84</v>
      </c>
    </row>
    <row r="51" spans="1:31">
      <c r="A51" t="s">
        <v>93</v>
      </c>
      <c r="B51" s="75">
        <v>179.77</v>
      </c>
      <c r="C51" s="75">
        <v>51.02</v>
      </c>
      <c r="D51" s="135">
        <f t="shared" si="0"/>
        <v>91.6</v>
      </c>
      <c r="E51" s="75"/>
      <c r="F51" s="78">
        <v>17.22</v>
      </c>
      <c r="G51" s="78">
        <v>17.22</v>
      </c>
      <c r="H51" s="78">
        <v>17.649999999999999</v>
      </c>
      <c r="I51">
        <v>35.36</v>
      </c>
      <c r="J51">
        <v>272.45</v>
      </c>
      <c r="K51">
        <v>48.53</v>
      </c>
      <c r="L51">
        <v>5.14</v>
      </c>
      <c r="M51">
        <v>0</v>
      </c>
      <c r="N51" s="135">
        <v>30.53</v>
      </c>
      <c r="O51" s="135">
        <v>30.53</v>
      </c>
      <c r="P51" s="135">
        <v>30.54</v>
      </c>
      <c r="Q51">
        <v>4.93</v>
      </c>
      <c r="R51">
        <v>96.85</v>
      </c>
      <c r="S51">
        <v>5.36</v>
      </c>
      <c r="T51">
        <v>0</v>
      </c>
      <c r="U51">
        <v>0</v>
      </c>
      <c r="V51">
        <v>0</v>
      </c>
      <c r="W51">
        <v>234.15</v>
      </c>
      <c r="X51">
        <v>46.83</v>
      </c>
      <c r="Y51">
        <v>86.22</v>
      </c>
      <c r="Z51">
        <v>46.69</v>
      </c>
      <c r="AA51">
        <v>84</v>
      </c>
      <c r="AB51">
        <v>42</v>
      </c>
      <c r="AC51">
        <v>1.5</v>
      </c>
      <c r="AD51">
        <v>4.67</v>
      </c>
      <c r="AE51">
        <v>4.67</v>
      </c>
    </row>
    <row r="52" spans="1:31">
      <c r="A52" t="s">
        <v>94</v>
      </c>
      <c r="B52" s="75">
        <v>179.77</v>
      </c>
      <c r="C52" s="75">
        <v>51.02</v>
      </c>
      <c r="D52" s="135">
        <f t="shared" si="0"/>
        <v>91.6</v>
      </c>
      <c r="E52" s="75"/>
      <c r="F52" s="78">
        <v>17.23</v>
      </c>
      <c r="G52" s="78">
        <v>17.23</v>
      </c>
      <c r="H52" s="78">
        <v>17.66</v>
      </c>
      <c r="I52">
        <v>35.36</v>
      </c>
      <c r="J52">
        <v>272.45</v>
      </c>
      <c r="K52">
        <v>48.53</v>
      </c>
      <c r="L52">
        <v>5.14</v>
      </c>
      <c r="M52">
        <v>2.66</v>
      </c>
      <c r="N52" s="135">
        <v>30.53</v>
      </c>
      <c r="O52" s="135">
        <v>30.53</v>
      </c>
      <c r="P52" s="135">
        <v>30.54</v>
      </c>
      <c r="Q52">
        <v>4.93</v>
      </c>
      <c r="R52">
        <v>94.05</v>
      </c>
      <c r="S52">
        <v>5.36</v>
      </c>
      <c r="T52">
        <v>0</v>
      </c>
      <c r="U52">
        <v>0</v>
      </c>
      <c r="V52">
        <v>0</v>
      </c>
      <c r="W52">
        <v>234.15</v>
      </c>
      <c r="X52">
        <v>46.83</v>
      </c>
      <c r="Y52">
        <v>86.61</v>
      </c>
      <c r="Z52">
        <v>45.99</v>
      </c>
      <c r="AA52">
        <v>84</v>
      </c>
      <c r="AB52">
        <v>42</v>
      </c>
      <c r="AC52">
        <v>1.51</v>
      </c>
      <c r="AD52">
        <v>4.79</v>
      </c>
      <c r="AE52">
        <v>4.79</v>
      </c>
    </row>
    <row r="53" spans="1:31">
      <c r="A53" t="s">
        <v>95</v>
      </c>
      <c r="B53" s="75">
        <v>179.77</v>
      </c>
      <c r="C53" s="75">
        <v>51.02</v>
      </c>
      <c r="D53" s="135">
        <f t="shared" si="0"/>
        <v>91.6</v>
      </c>
      <c r="E53" s="75"/>
      <c r="F53" s="78">
        <v>17.25</v>
      </c>
      <c r="G53" s="78">
        <v>17.25</v>
      </c>
      <c r="H53" s="78">
        <v>17.68</v>
      </c>
      <c r="I53">
        <v>35.36</v>
      </c>
      <c r="J53">
        <v>272.45</v>
      </c>
      <c r="K53">
        <v>48.53</v>
      </c>
      <c r="L53">
        <v>5.14</v>
      </c>
      <c r="M53">
        <v>2.63</v>
      </c>
      <c r="N53" s="135">
        <v>30.53</v>
      </c>
      <c r="O53" s="135">
        <v>30.53</v>
      </c>
      <c r="P53" s="135">
        <v>30.54</v>
      </c>
      <c r="Q53">
        <v>4.93</v>
      </c>
      <c r="R53">
        <v>93.44</v>
      </c>
      <c r="S53">
        <v>5.36</v>
      </c>
      <c r="T53">
        <v>0</v>
      </c>
      <c r="U53">
        <v>0</v>
      </c>
      <c r="V53">
        <v>0</v>
      </c>
      <c r="W53">
        <v>234.15</v>
      </c>
      <c r="X53">
        <v>46.83</v>
      </c>
      <c r="Y53">
        <v>87.39</v>
      </c>
      <c r="Z53">
        <v>46.32</v>
      </c>
      <c r="AA53">
        <v>84</v>
      </c>
      <c r="AB53">
        <v>42</v>
      </c>
      <c r="AC53">
        <v>1.51</v>
      </c>
      <c r="AD53">
        <v>3.66</v>
      </c>
      <c r="AE53">
        <v>3.66</v>
      </c>
    </row>
    <row r="54" spans="1:31">
      <c r="A54" t="s">
        <v>96</v>
      </c>
      <c r="B54" s="75">
        <v>138.53</v>
      </c>
      <c r="C54" s="75">
        <v>51.02</v>
      </c>
      <c r="D54" s="135">
        <f t="shared" si="0"/>
        <v>91.6</v>
      </c>
      <c r="E54" s="75"/>
      <c r="F54" s="78">
        <v>17.059999999999999</v>
      </c>
      <c r="G54" s="78">
        <v>17.059999999999999</v>
      </c>
      <c r="H54" s="78">
        <v>17.48</v>
      </c>
      <c r="I54">
        <v>35.36</v>
      </c>
      <c r="J54">
        <v>272.45</v>
      </c>
      <c r="K54">
        <v>48.53</v>
      </c>
      <c r="L54">
        <v>5.14</v>
      </c>
      <c r="M54">
        <v>2.57</v>
      </c>
      <c r="N54" s="135">
        <v>30.53</v>
      </c>
      <c r="O54" s="135">
        <v>30.53</v>
      </c>
      <c r="P54" s="135">
        <v>30.54</v>
      </c>
      <c r="Q54">
        <v>4.93</v>
      </c>
      <c r="R54">
        <v>92.51</v>
      </c>
      <c r="S54">
        <v>5.36</v>
      </c>
      <c r="T54">
        <v>0</v>
      </c>
      <c r="U54">
        <v>0</v>
      </c>
      <c r="V54">
        <v>0</v>
      </c>
      <c r="W54">
        <v>234.15</v>
      </c>
      <c r="X54">
        <v>46.83</v>
      </c>
      <c r="Y54">
        <v>87.39</v>
      </c>
      <c r="Z54">
        <v>46.81</v>
      </c>
      <c r="AA54">
        <v>84</v>
      </c>
      <c r="AB54">
        <v>42</v>
      </c>
      <c r="AC54">
        <v>1.51</v>
      </c>
      <c r="AD54">
        <v>4.25</v>
      </c>
      <c r="AE54">
        <v>4.25</v>
      </c>
    </row>
    <row r="55" spans="1:31">
      <c r="A55" t="s">
        <v>97</v>
      </c>
      <c r="B55" s="75">
        <v>138.53</v>
      </c>
      <c r="C55" s="75">
        <v>51.02</v>
      </c>
      <c r="D55" s="135">
        <f t="shared" si="0"/>
        <v>91.6</v>
      </c>
      <c r="E55" s="75"/>
      <c r="F55" s="78">
        <v>17</v>
      </c>
      <c r="G55" s="78">
        <v>17</v>
      </c>
      <c r="H55" s="78">
        <v>17.43</v>
      </c>
      <c r="I55">
        <v>35.36</v>
      </c>
      <c r="J55">
        <v>272.45</v>
      </c>
      <c r="K55">
        <v>48.53</v>
      </c>
      <c r="L55">
        <v>5.22</v>
      </c>
      <c r="M55">
        <v>2.37</v>
      </c>
      <c r="N55" s="135">
        <v>30.53</v>
      </c>
      <c r="O55" s="135">
        <v>30.53</v>
      </c>
      <c r="P55" s="135">
        <v>30.54</v>
      </c>
      <c r="Q55">
        <v>5.09</v>
      </c>
      <c r="R55">
        <v>91.77</v>
      </c>
      <c r="S55">
        <v>5.41</v>
      </c>
      <c r="T55">
        <v>0</v>
      </c>
      <c r="U55">
        <v>0</v>
      </c>
      <c r="V55">
        <v>0</v>
      </c>
      <c r="W55">
        <v>234.15</v>
      </c>
      <c r="X55">
        <v>46.83</v>
      </c>
      <c r="Y55">
        <v>87.61</v>
      </c>
      <c r="Z55">
        <v>47.55</v>
      </c>
      <c r="AA55">
        <v>84</v>
      </c>
      <c r="AB55">
        <v>42</v>
      </c>
      <c r="AC55">
        <v>1.51</v>
      </c>
      <c r="AD55">
        <v>4.4800000000000004</v>
      </c>
      <c r="AE55">
        <v>4.4800000000000004</v>
      </c>
    </row>
    <row r="56" spans="1:31">
      <c r="A56" t="s">
        <v>98</v>
      </c>
      <c r="B56" s="75">
        <v>138.53</v>
      </c>
      <c r="C56" s="75">
        <v>51.02</v>
      </c>
      <c r="D56" s="135">
        <f t="shared" si="0"/>
        <v>91.6</v>
      </c>
      <c r="E56" s="75"/>
      <c r="F56" s="78">
        <v>16.77</v>
      </c>
      <c r="G56" s="78">
        <v>16.77</v>
      </c>
      <c r="H56" s="78">
        <v>17.190000000000001</v>
      </c>
      <c r="I56">
        <v>35.36</v>
      </c>
      <c r="J56">
        <v>272.45</v>
      </c>
      <c r="K56">
        <v>48.53</v>
      </c>
      <c r="L56">
        <v>5.22</v>
      </c>
      <c r="M56">
        <v>2.2599999999999998</v>
      </c>
      <c r="N56" s="135">
        <v>30.53</v>
      </c>
      <c r="O56" s="135">
        <v>30.53</v>
      </c>
      <c r="P56" s="135">
        <v>30.54</v>
      </c>
      <c r="Q56">
        <v>5.09</v>
      </c>
      <c r="R56">
        <v>91.35</v>
      </c>
      <c r="S56">
        <v>5.41</v>
      </c>
      <c r="T56">
        <v>0</v>
      </c>
      <c r="U56">
        <v>0</v>
      </c>
      <c r="V56">
        <v>0</v>
      </c>
      <c r="W56">
        <v>234.15</v>
      </c>
      <c r="X56">
        <v>46.83</v>
      </c>
      <c r="Y56">
        <v>87</v>
      </c>
      <c r="Z56">
        <v>46.04</v>
      </c>
      <c r="AA56">
        <v>84</v>
      </c>
      <c r="AB56">
        <v>42</v>
      </c>
      <c r="AC56">
        <v>1.52</v>
      </c>
      <c r="AD56">
        <v>4.76</v>
      </c>
      <c r="AE56">
        <v>4.76</v>
      </c>
    </row>
    <row r="57" spans="1:31">
      <c r="A57" t="s">
        <v>99</v>
      </c>
      <c r="B57" s="75">
        <v>138.53</v>
      </c>
      <c r="C57" s="75">
        <v>51.02</v>
      </c>
      <c r="D57" s="135">
        <f t="shared" si="0"/>
        <v>91.6</v>
      </c>
      <c r="E57" s="75"/>
      <c r="F57" s="78">
        <v>16.47</v>
      </c>
      <c r="G57" s="78">
        <v>16.47</v>
      </c>
      <c r="H57" s="78">
        <v>16.88</v>
      </c>
      <c r="I57">
        <v>35.36</v>
      </c>
      <c r="J57">
        <v>272.45</v>
      </c>
      <c r="K57">
        <v>48.53</v>
      </c>
      <c r="L57">
        <v>5.22</v>
      </c>
      <c r="M57">
        <v>9.11</v>
      </c>
      <c r="N57" s="135">
        <v>30.53</v>
      </c>
      <c r="O57" s="135">
        <v>30.53</v>
      </c>
      <c r="P57" s="135">
        <v>30.54</v>
      </c>
      <c r="Q57">
        <v>5.09</v>
      </c>
      <c r="R57">
        <v>66.900000000000006</v>
      </c>
      <c r="S57">
        <v>5.41</v>
      </c>
      <c r="T57">
        <v>0</v>
      </c>
      <c r="U57">
        <v>0</v>
      </c>
      <c r="V57">
        <v>0</v>
      </c>
      <c r="W57">
        <v>234.15</v>
      </c>
      <c r="X57">
        <v>46.83</v>
      </c>
      <c r="Y57">
        <v>86.45</v>
      </c>
      <c r="Z57">
        <v>46.44</v>
      </c>
      <c r="AA57">
        <v>84</v>
      </c>
      <c r="AB57">
        <v>42</v>
      </c>
      <c r="AC57">
        <v>1.73</v>
      </c>
      <c r="AD57">
        <v>6.32</v>
      </c>
      <c r="AE57">
        <v>6.32</v>
      </c>
    </row>
    <row r="58" spans="1:31">
      <c r="A58" t="s">
        <v>100</v>
      </c>
      <c r="B58" s="75">
        <v>138.53</v>
      </c>
      <c r="C58" s="75">
        <v>51.02</v>
      </c>
      <c r="D58" s="135">
        <f t="shared" si="0"/>
        <v>91.6</v>
      </c>
      <c r="E58" s="75"/>
      <c r="F58" s="78">
        <v>16.079999999999998</v>
      </c>
      <c r="G58" s="78">
        <v>16.079999999999998</v>
      </c>
      <c r="H58" s="78">
        <v>16.48</v>
      </c>
      <c r="I58">
        <v>35.36</v>
      </c>
      <c r="J58">
        <v>272.45</v>
      </c>
      <c r="K58">
        <v>48.53</v>
      </c>
      <c r="L58">
        <v>5.22</v>
      </c>
      <c r="M58">
        <v>9.14</v>
      </c>
      <c r="N58" s="135">
        <v>30.53</v>
      </c>
      <c r="O58" s="135">
        <v>30.53</v>
      </c>
      <c r="P58" s="135">
        <v>30.54</v>
      </c>
      <c r="Q58">
        <v>5.09</v>
      </c>
      <c r="R58">
        <v>71.44</v>
      </c>
      <c r="S58">
        <v>5.41</v>
      </c>
      <c r="T58">
        <v>0</v>
      </c>
      <c r="U58">
        <v>0</v>
      </c>
      <c r="V58">
        <v>0</v>
      </c>
      <c r="W58">
        <v>234.15</v>
      </c>
      <c r="X58">
        <v>46.83</v>
      </c>
      <c r="Y58">
        <v>86.08</v>
      </c>
      <c r="Z58">
        <v>46.18</v>
      </c>
      <c r="AA58">
        <v>84.67</v>
      </c>
      <c r="AB58">
        <v>42.33</v>
      </c>
      <c r="AC58">
        <v>1.96</v>
      </c>
      <c r="AD58">
        <v>3.38</v>
      </c>
      <c r="AE58">
        <v>3.38</v>
      </c>
    </row>
    <row r="59" spans="1:31">
      <c r="A59" t="s">
        <v>101</v>
      </c>
      <c r="B59" s="75">
        <v>138.53</v>
      </c>
      <c r="C59" s="75">
        <v>51.02</v>
      </c>
      <c r="D59" s="135">
        <f t="shared" si="0"/>
        <v>91.6</v>
      </c>
      <c r="E59" s="75"/>
      <c r="F59" s="78">
        <v>15.65</v>
      </c>
      <c r="G59" s="78">
        <v>15.65</v>
      </c>
      <c r="H59" s="78">
        <v>16.04</v>
      </c>
      <c r="I59">
        <v>35.36</v>
      </c>
      <c r="J59">
        <v>272.45</v>
      </c>
      <c r="K59">
        <v>48.53</v>
      </c>
      <c r="L59">
        <v>5.65</v>
      </c>
      <c r="M59">
        <v>9.08</v>
      </c>
      <c r="N59" s="135">
        <v>30.53</v>
      </c>
      <c r="O59" s="135">
        <v>30.53</v>
      </c>
      <c r="P59" s="135">
        <v>30.54</v>
      </c>
      <c r="Q59">
        <v>5.09</v>
      </c>
      <c r="R59">
        <v>75.010000000000005</v>
      </c>
      <c r="S59">
        <v>5.49</v>
      </c>
      <c r="T59">
        <v>0</v>
      </c>
      <c r="U59">
        <v>0</v>
      </c>
      <c r="V59">
        <v>0</v>
      </c>
      <c r="W59">
        <v>230.55</v>
      </c>
      <c r="X59">
        <v>46.11</v>
      </c>
      <c r="Y59">
        <v>85.19</v>
      </c>
      <c r="Z59">
        <v>45.3</v>
      </c>
      <c r="AA59">
        <v>84.67</v>
      </c>
      <c r="AB59">
        <v>42.33</v>
      </c>
      <c r="AC59">
        <v>1.99</v>
      </c>
      <c r="AD59">
        <v>3.42</v>
      </c>
      <c r="AE59">
        <v>3.42</v>
      </c>
    </row>
    <row r="60" spans="1:31">
      <c r="A60" t="s">
        <v>102</v>
      </c>
      <c r="B60" s="75">
        <v>138.53</v>
      </c>
      <c r="C60" s="75">
        <v>51.02</v>
      </c>
      <c r="D60" s="135">
        <f t="shared" si="0"/>
        <v>91.6</v>
      </c>
      <c r="E60" s="75"/>
      <c r="F60" s="78">
        <v>15.18</v>
      </c>
      <c r="G60" s="78">
        <v>15.18</v>
      </c>
      <c r="H60" s="78">
        <v>15.57</v>
      </c>
      <c r="I60">
        <v>35.36</v>
      </c>
      <c r="J60">
        <v>272.45</v>
      </c>
      <c r="K60">
        <v>48.53</v>
      </c>
      <c r="L60">
        <v>5.65</v>
      </c>
      <c r="M60">
        <v>9.14</v>
      </c>
      <c r="N60" s="135">
        <v>30.53</v>
      </c>
      <c r="O60" s="135">
        <v>30.53</v>
      </c>
      <c r="P60" s="135">
        <v>30.54</v>
      </c>
      <c r="Q60">
        <v>5.09</v>
      </c>
      <c r="R60">
        <v>77.650000000000006</v>
      </c>
      <c r="S60">
        <v>5.49</v>
      </c>
      <c r="T60">
        <v>0</v>
      </c>
      <c r="U60">
        <v>0</v>
      </c>
      <c r="V60">
        <v>0</v>
      </c>
      <c r="W60">
        <v>226.75</v>
      </c>
      <c r="X60">
        <v>45.35</v>
      </c>
      <c r="Y60">
        <v>84.38</v>
      </c>
      <c r="Z60">
        <v>45.5</v>
      </c>
      <c r="AA60">
        <v>85.34</v>
      </c>
      <c r="AB60">
        <v>42.66</v>
      </c>
      <c r="AC60">
        <v>2.02</v>
      </c>
      <c r="AD60">
        <v>3.52</v>
      </c>
      <c r="AE60">
        <v>3.52</v>
      </c>
    </row>
    <row r="61" spans="1:31">
      <c r="A61" t="s">
        <v>103</v>
      </c>
      <c r="B61" s="75">
        <v>138.72999999999999</v>
      </c>
      <c r="C61" s="75">
        <v>51.02</v>
      </c>
      <c r="D61" s="135">
        <f t="shared" si="0"/>
        <v>91.6</v>
      </c>
      <c r="E61" s="75"/>
      <c r="F61" s="78">
        <v>14.63</v>
      </c>
      <c r="G61" s="78">
        <v>14.63</v>
      </c>
      <c r="H61" s="78">
        <v>15</v>
      </c>
      <c r="I61">
        <v>35.36</v>
      </c>
      <c r="J61">
        <v>272.45</v>
      </c>
      <c r="K61">
        <v>48.89</v>
      </c>
      <c r="L61">
        <v>5.65</v>
      </c>
      <c r="M61">
        <v>9.2200000000000006</v>
      </c>
      <c r="N61" s="135">
        <v>30.53</v>
      </c>
      <c r="O61" s="135">
        <v>30.53</v>
      </c>
      <c r="P61" s="135">
        <v>30.54</v>
      </c>
      <c r="Q61">
        <v>5.09</v>
      </c>
      <c r="R61">
        <v>73.59</v>
      </c>
      <c r="S61">
        <v>5.49</v>
      </c>
      <c r="T61">
        <v>0</v>
      </c>
      <c r="U61">
        <v>0</v>
      </c>
      <c r="V61">
        <v>0</v>
      </c>
      <c r="W61">
        <v>220.98</v>
      </c>
      <c r="X61">
        <v>44.19</v>
      </c>
      <c r="Y61">
        <v>83.12</v>
      </c>
      <c r="Z61">
        <v>43.29</v>
      </c>
      <c r="AA61">
        <v>60</v>
      </c>
      <c r="AB61">
        <v>30</v>
      </c>
      <c r="AC61">
        <v>2.0499999999999998</v>
      </c>
      <c r="AD61">
        <v>3.72</v>
      </c>
      <c r="AE61">
        <v>3.72</v>
      </c>
    </row>
    <row r="62" spans="1:31">
      <c r="A62" t="s">
        <v>104</v>
      </c>
      <c r="B62" s="75">
        <v>149.38</v>
      </c>
      <c r="C62" s="75">
        <v>51.02</v>
      </c>
      <c r="D62" s="135">
        <f t="shared" si="0"/>
        <v>91.6</v>
      </c>
      <c r="E62" s="75"/>
      <c r="F62" s="78">
        <v>13.91</v>
      </c>
      <c r="G62" s="78">
        <v>13.91</v>
      </c>
      <c r="H62" s="78">
        <v>14.26</v>
      </c>
      <c r="I62">
        <v>35.36</v>
      </c>
      <c r="J62">
        <v>272.45</v>
      </c>
      <c r="K62">
        <v>48.89</v>
      </c>
      <c r="L62">
        <v>5.65</v>
      </c>
      <c r="M62">
        <v>3.93</v>
      </c>
      <c r="N62" s="135">
        <v>30.53</v>
      </c>
      <c r="O62" s="135">
        <v>30.53</v>
      </c>
      <c r="P62" s="135">
        <v>30.54</v>
      </c>
      <c r="Q62">
        <v>5.09</v>
      </c>
      <c r="R62">
        <v>68.400000000000006</v>
      </c>
      <c r="S62">
        <v>5.49</v>
      </c>
      <c r="T62">
        <v>0</v>
      </c>
      <c r="U62">
        <v>0</v>
      </c>
      <c r="V62">
        <v>0</v>
      </c>
      <c r="W62">
        <v>216.41</v>
      </c>
      <c r="X62">
        <v>43.28</v>
      </c>
      <c r="Y62">
        <v>80.62</v>
      </c>
      <c r="Z62">
        <v>42.06</v>
      </c>
      <c r="AA62">
        <v>53.34</v>
      </c>
      <c r="AB62">
        <v>26.66</v>
      </c>
      <c r="AC62">
        <v>2.25</v>
      </c>
      <c r="AD62">
        <v>3.86</v>
      </c>
      <c r="AE62">
        <v>3.86</v>
      </c>
    </row>
    <row r="63" spans="1:31">
      <c r="A63" t="s">
        <v>105</v>
      </c>
      <c r="B63" s="75">
        <v>157.91</v>
      </c>
      <c r="C63" s="75">
        <v>51.02</v>
      </c>
      <c r="D63" s="135">
        <f t="shared" si="0"/>
        <v>91.6</v>
      </c>
      <c r="E63" s="75"/>
      <c r="F63" s="78">
        <v>13.21</v>
      </c>
      <c r="G63" s="78">
        <v>13.21</v>
      </c>
      <c r="H63" s="78">
        <v>13.54</v>
      </c>
      <c r="I63">
        <v>35.36</v>
      </c>
      <c r="J63">
        <v>272.45</v>
      </c>
      <c r="K63">
        <v>48.89</v>
      </c>
      <c r="L63">
        <v>5.65</v>
      </c>
      <c r="M63">
        <v>4.22</v>
      </c>
      <c r="N63" s="135">
        <v>30.53</v>
      </c>
      <c r="O63" s="135">
        <v>30.53</v>
      </c>
      <c r="P63" s="135">
        <v>30.54</v>
      </c>
      <c r="Q63">
        <v>5.09</v>
      </c>
      <c r="R63">
        <v>87.84</v>
      </c>
      <c r="S63">
        <v>5.59</v>
      </c>
      <c r="T63">
        <v>0</v>
      </c>
      <c r="U63">
        <v>0</v>
      </c>
      <c r="V63">
        <v>0</v>
      </c>
      <c r="W63">
        <v>204.68</v>
      </c>
      <c r="X63">
        <v>40.94</v>
      </c>
      <c r="Y63">
        <v>75.45</v>
      </c>
      <c r="Z63">
        <v>39.51</v>
      </c>
      <c r="AA63">
        <v>46.67</v>
      </c>
      <c r="AB63">
        <v>23.33</v>
      </c>
      <c r="AC63">
        <v>2.39</v>
      </c>
      <c r="AD63">
        <v>3.96</v>
      </c>
      <c r="AE63">
        <v>3.96</v>
      </c>
    </row>
    <row r="64" spans="1:31">
      <c r="A64" t="s">
        <v>106</v>
      </c>
      <c r="B64" s="75">
        <v>179.77</v>
      </c>
      <c r="C64" s="75">
        <v>51.02</v>
      </c>
      <c r="D64" s="135">
        <f t="shared" si="0"/>
        <v>91.6</v>
      </c>
      <c r="E64" s="75"/>
      <c r="F64" s="78">
        <v>12.4</v>
      </c>
      <c r="G64" s="78">
        <v>12.4</v>
      </c>
      <c r="H64" s="78">
        <v>12.71</v>
      </c>
      <c r="I64">
        <v>35.36</v>
      </c>
      <c r="J64">
        <v>272.45</v>
      </c>
      <c r="K64">
        <v>48.89</v>
      </c>
      <c r="L64">
        <v>5.65</v>
      </c>
      <c r="M64">
        <v>4.3600000000000003</v>
      </c>
      <c r="N64" s="135">
        <v>30.53</v>
      </c>
      <c r="O64" s="135">
        <v>30.53</v>
      </c>
      <c r="P64" s="135">
        <v>30.54</v>
      </c>
      <c r="Q64">
        <v>5.09</v>
      </c>
      <c r="R64">
        <v>78.040000000000006</v>
      </c>
      <c r="S64">
        <v>5.59</v>
      </c>
      <c r="T64">
        <v>0</v>
      </c>
      <c r="U64">
        <v>0</v>
      </c>
      <c r="V64">
        <v>0</v>
      </c>
      <c r="W64">
        <v>189.75</v>
      </c>
      <c r="X64">
        <v>37.950000000000003</v>
      </c>
      <c r="Y64">
        <v>68.97</v>
      </c>
      <c r="Z64">
        <v>36.67</v>
      </c>
      <c r="AA64">
        <v>42.67</v>
      </c>
      <c r="AB64">
        <v>21.33</v>
      </c>
      <c r="AC64">
        <v>2.42</v>
      </c>
      <c r="AD64">
        <v>3.98</v>
      </c>
      <c r="AE64">
        <v>3.98</v>
      </c>
    </row>
    <row r="65" spans="1:31">
      <c r="A65" t="s">
        <v>107</v>
      </c>
      <c r="B65" s="75">
        <v>179.77</v>
      </c>
      <c r="C65" s="75">
        <v>51.02</v>
      </c>
      <c r="D65" s="135">
        <f t="shared" si="0"/>
        <v>91.6</v>
      </c>
      <c r="E65" s="75"/>
      <c r="F65" s="78">
        <v>11.47</v>
      </c>
      <c r="G65" s="78">
        <v>11.47</v>
      </c>
      <c r="H65" s="78">
        <v>11.76</v>
      </c>
      <c r="I65">
        <v>35.36</v>
      </c>
      <c r="J65">
        <v>272.45</v>
      </c>
      <c r="K65">
        <v>48.89</v>
      </c>
      <c r="L65">
        <v>5.65</v>
      </c>
      <c r="M65">
        <v>4.7</v>
      </c>
      <c r="N65" s="135">
        <v>30.53</v>
      </c>
      <c r="O65" s="135">
        <v>30.53</v>
      </c>
      <c r="P65" s="135">
        <v>30.54</v>
      </c>
      <c r="Q65">
        <v>5.09</v>
      </c>
      <c r="R65">
        <v>70.58</v>
      </c>
      <c r="S65">
        <v>5.59</v>
      </c>
      <c r="T65">
        <v>0</v>
      </c>
      <c r="U65">
        <v>0</v>
      </c>
      <c r="V65">
        <v>0</v>
      </c>
      <c r="W65">
        <v>160.54</v>
      </c>
      <c r="X65">
        <v>32.11</v>
      </c>
      <c r="Y65">
        <v>65</v>
      </c>
      <c r="Z65">
        <v>33.64</v>
      </c>
      <c r="AA65">
        <v>39.340000000000003</v>
      </c>
      <c r="AB65">
        <v>19.66</v>
      </c>
      <c r="AC65">
        <v>3.78</v>
      </c>
      <c r="AD65">
        <v>8.3800000000000008</v>
      </c>
      <c r="AE65">
        <v>8.3800000000000008</v>
      </c>
    </row>
    <row r="66" spans="1:31">
      <c r="A66" t="s">
        <v>108</v>
      </c>
      <c r="B66" s="75">
        <v>179.77</v>
      </c>
      <c r="C66" s="75">
        <v>51.02</v>
      </c>
      <c r="D66" s="135">
        <f t="shared" si="0"/>
        <v>91.6</v>
      </c>
      <c r="E66" s="75"/>
      <c r="F66" s="78">
        <v>10.4</v>
      </c>
      <c r="G66" s="78">
        <v>10.4</v>
      </c>
      <c r="H66" s="78">
        <v>10.66</v>
      </c>
      <c r="I66">
        <v>35.36</v>
      </c>
      <c r="J66">
        <v>272.45</v>
      </c>
      <c r="K66">
        <v>48.89</v>
      </c>
      <c r="L66">
        <v>5.65</v>
      </c>
      <c r="M66">
        <v>5.38</v>
      </c>
      <c r="N66" s="135">
        <v>30.53</v>
      </c>
      <c r="O66" s="135">
        <v>30.53</v>
      </c>
      <c r="P66" s="135">
        <v>30.54</v>
      </c>
      <c r="Q66">
        <v>5.09</v>
      </c>
      <c r="R66">
        <v>63.37</v>
      </c>
      <c r="S66">
        <v>5.59</v>
      </c>
      <c r="T66">
        <v>0</v>
      </c>
      <c r="U66">
        <v>0</v>
      </c>
      <c r="V66">
        <v>0</v>
      </c>
      <c r="W66">
        <v>147.72</v>
      </c>
      <c r="X66">
        <v>29.54</v>
      </c>
      <c r="Y66">
        <v>60.58</v>
      </c>
      <c r="Z66">
        <v>30.53</v>
      </c>
      <c r="AA66">
        <v>36.67</v>
      </c>
      <c r="AB66">
        <v>18.329999999999998</v>
      </c>
      <c r="AC66">
        <v>3.89</v>
      </c>
      <c r="AD66">
        <v>8.82</v>
      </c>
      <c r="AE66">
        <v>8.82</v>
      </c>
    </row>
    <row r="67" spans="1:31">
      <c r="A67" t="s">
        <v>109</v>
      </c>
      <c r="B67" s="75">
        <v>138.53</v>
      </c>
      <c r="C67" s="75">
        <v>51.02</v>
      </c>
      <c r="D67" s="135">
        <f t="shared" si="0"/>
        <v>91.6</v>
      </c>
      <c r="E67" s="75"/>
      <c r="F67" s="78">
        <v>9.26</v>
      </c>
      <c r="G67" s="78">
        <v>9.26</v>
      </c>
      <c r="H67" s="78">
        <v>9.49</v>
      </c>
      <c r="I67">
        <v>35.36</v>
      </c>
      <c r="J67">
        <v>272.45</v>
      </c>
      <c r="K67">
        <v>49.36</v>
      </c>
      <c r="L67">
        <v>5.65</v>
      </c>
      <c r="M67">
        <v>5.46</v>
      </c>
      <c r="N67" s="135">
        <v>30.53</v>
      </c>
      <c r="O67" s="135">
        <v>30.53</v>
      </c>
      <c r="P67" s="135">
        <v>30.54</v>
      </c>
      <c r="Q67">
        <v>5.16</v>
      </c>
      <c r="R67">
        <v>53.87</v>
      </c>
      <c r="S67">
        <v>5.69</v>
      </c>
      <c r="T67">
        <v>0</v>
      </c>
      <c r="U67">
        <v>0</v>
      </c>
      <c r="V67">
        <v>0</v>
      </c>
      <c r="W67">
        <v>130.55000000000001</v>
      </c>
      <c r="X67">
        <v>26.11</v>
      </c>
      <c r="Y67">
        <v>56.51</v>
      </c>
      <c r="Z67">
        <v>27.04</v>
      </c>
      <c r="AA67">
        <v>37.340000000000003</v>
      </c>
      <c r="AB67">
        <v>18.66</v>
      </c>
      <c r="AC67">
        <v>3.9</v>
      </c>
      <c r="AD67">
        <v>8.85</v>
      </c>
      <c r="AE67">
        <v>8.85</v>
      </c>
    </row>
    <row r="68" spans="1:31">
      <c r="A68" t="s">
        <v>110</v>
      </c>
      <c r="B68" s="75">
        <v>162.75</v>
      </c>
      <c r="C68" s="75">
        <v>51.02</v>
      </c>
      <c r="D68" s="135">
        <f t="shared" ref="D68:D98" si="1">N68+O68+P68</f>
        <v>91.6</v>
      </c>
      <c r="E68" s="75"/>
      <c r="F68" s="78">
        <v>8.23</v>
      </c>
      <c r="G68" s="78">
        <v>8.23</v>
      </c>
      <c r="H68" s="78">
        <v>8.43</v>
      </c>
      <c r="I68">
        <v>35.36</v>
      </c>
      <c r="J68">
        <v>272.45</v>
      </c>
      <c r="K68">
        <v>49.36</v>
      </c>
      <c r="L68">
        <v>5.65</v>
      </c>
      <c r="M68">
        <v>5.95</v>
      </c>
      <c r="N68" s="135">
        <v>30.53</v>
      </c>
      <c r="O68" s="135">
        <v>30.53</v>
      </c>
      <c r="P68" s="135">
        <v>30.54</v>
      </c>
      <c r="Q68">
        <v>5.16</v>
      </c>
      <c r="R68">
        <v>43.38</v>
      </c>
      <c r="S68">
        <v>5.69</v>
      </c>
      <c r="T68">
        <v>0</v>
      </c>
      <c r="U68">
        <v>0</v>
      </c>
      <c r="V68">
        <v>0</v>
      </c>
      <c r="W68">
        <v>112.99</v>
      </c>
      <c r="X68">
        <v>22.6</v>
      </c>
      <c r="Y68">
        <v>43.33</v>
      </c>
      <c r="Z68">
        <v>23.25</v>
      </c>
      <c r="AA68">
        <v>34.67</v>
      </c>
      <c r="AB68">
        <v>17.329999999999998</v>
      </c>
      <c r="AC68">
        <v>3.91</v>
      </c>
      <c r="AD68">
        <v>9.0500000000000007</v>
      </c>
      <c r="AE68">
        <v>9.0500000000000007</v>
      </c>
    </row>
    <row r="69" spans="1:31">
      <c r="A69" t="s">
        <v>111</v>
      </c>
      <c r="B69" s="75">
        <v>162.75</v>
      </c>
      <c r="C69" s="75">
        <v>51.02</v>
      </c>
      <c r="D69" s="135">
        <f t="shared" si="1"/>
        <v>91.6</v>
      </c>
      <c r="E69" s="75"/>
      <c r="F69" s="78">
        <v>5.68</v>
      </c>
      <c r="G69" s="78">
        <v>5.68</v>
      </c>
      <c r="H69" s="78">
        <v>5.82</v>
      </c>
      <c r="I69">
        <v>35.36</v>
      </c>
      <c r="J69">
        <v>272.45</v>
      </c>
      <c r="K69">
        <v>49.36</v>
      </c>
      <c r="L69">
        <v>5.65</v>
      </c>
      <c r="M69">
        <v>5.73</v>
      </c>
      <c r="N69" s="135">
        <v>30.98</v>
      </c>
      <c r="O69" s="135">
        <v>29.65</v>
      </c>
      <c r="P69" s="135">
        <v>30.97</v>
      </c>
      <c r="Q69">
        <v>4.8</v>
      </c>
      <c r="R69">
        <v>25.22</v>
      </c>
      <c r="S69">
        <v>5.69</v>
      </c>
      <c r="T69">
        <v>0</v>
      </c>
      <c r="U69">
        <v>0</v>
      </c>
      <c r="V69">
        <v>0</v>
      </c>
      <c r="W69">
        <v>58.54</v>
      </c>
      <c r="X69">
        <v>11.71</v>
      </c>
      <c r="Y69">
        <v>40</v>
      </c>
      <c r="Z69">
        <v>19.48</v>
      </c>
      <c r="AA69">
        <v>29.33</v>
      </c>
      <c r="AB69">
        <v>14.67</v>
      </c>
      <c r="AC69">
        <v>3.92</v>
      </c>
      <c r="AD69">
        <v>9.8699999999999992</v>
      </c>
      <c r="AE69">
        <v>9.8699999999999992</v>
      </c>
    </row>
    <row r="70" spans="1:31">
      <c r="A70" t="s">
        <v>112</v>
      </c>
      <c r="B70" s="75">
        <v>179.77</v>
      </c>
      <c r="C70" s="75">
        <v>51.02</v>
      </c>
      <c r="D70" s="135">
        <f t="shared" si="1"/>
        <v>90.09</v>
      </c>
      <c r="E70" s="75"/>
      <c r="F70" s="78">
        <v>4.72</v>
      </c>
      <c r="G70" s="78">
        <v>4.72</v>
      </c>
      <c r="H70" s="78">
        <v>4.8499999999999996</v>
      </c>
      <c r="I70">
        <v>35.36</v>
      </c>
      <c r="J70">
        <v>272.45</v>
      </c>
      <c r="K70">
        <v>49.36</v>
      </c>
      <c r="L70">
        <v>5.65</v>
      </c>
      <c r="M70">
        <v>3.75</v>
      </c>
      <c r="N70" s="135">
        <v>33</v>
      </c>
      <c r="O70" s="135">
        <v>24.09</v>
      </c>
      <c r="P70" s="135">
        <v>33</v>
      </c>
      <c r="Q70">
        <v>4.8</v>
      </c>
      <c r="R70">
        <v>19.86</v>
      </c>
      <c r="S70">
        <v>5.69</v>
      </c>
      <c r="T70">
        <v>0</v>
      </c>
      <c r="U70">
        <v>0</v>
      </c>
      <c r="V70">
        <v>0</v>
      </c>
      <c r="W70">
        <v>50.21</v>
      </c>
      <c r="X70">
        <v>10.039999999999999</v>
      </c>
      <c r="Y70">
        <v>33.33</v>
      </c>
      <c r="Z70">
        <v>15.81</v>
      </c>
      <c r="AA70">
        <v>23.33</v>
      </c>
      <c r="AB70">
        <v>11.67</v>
      </c>
      <c r="AC70">
        <v>3.93</v>
      </c>
      <c r="AD70">
        <v>4.57</v>
      </c>
      <c r="AE70">
        <v>4.57</v>
      </c>
    </row>
    <row r="71" spans="1:31">
      <c r="A71" t="s">
        <v>113</v>
      </c>
      <c r="B71" s="75">
        <v>209.24</v>
      </c>
      <c r="C71" s="75">
        <v>63.53</v>
      </c>
      <c r="D71" s="135">
        <f t="shared" si="1"/>
        <v>82.72</v>
      </c>
      <c r="E71" s="75"/>
      <c r="F71" s="78">
        <v>3.8</v>
      </c>
      <c r="G71" s="78">
        <v>3.8</v>
      </c>
      <c r="H71" s="78">
        <v>3.9</v>
      </c>
      <c r="I71">
        <v>35.36</v>
      </c>
      <c r="J71">
        <v>272.45</v>
      </c>
      <c r="K71">
        <v>75.92</v>
      </c>
      <c r="L71">
        <v>5.65</v>
      </c>
      <c r="M71">
        <v>3.73</v>
      </c>
      <c r="N71" s="135">
        <v>33</v>
      </c>
      <c r="O71" s="135">
        <v>16.72</v>
      </c>
      <c r="P71" s="135">
        <v>33</v>
      </c>
      <c r="Q71">
        <v>4.8</v>
      </c>
      <c r="R71">
        <v>14.48</v>
      </c>
      <c r="S71">
        <v>5.69</v>
      </c>
      <c r="T71">
        <v>0</v>
      </c>
      <c r="U71">
        <v>0</v>
      </c>
      <c r="V71">
        <v>0</v>
      </c>
      <c r="W71">
        <v>41.75</v>
      </c>
      <c r="X71">
        <v>8.35</v>
      </c>
      <c r="Y71">
        <v>26.33</v>
      </c>
      <c r="Z71">
        <v>12.37</v>
      </c>
      <c r="AA71">
        <v>17.329999999999998</v>
      </c>
      <c r="AB71">
        <v>8.67</v>
      </c>
      <c r="AC71">
        <v>3.39</v>
      </c>
      <c r="AD71">
        <v>5.0199999999999996</v>
      </c>
      <c r="AE71">
        <v>5.0199999999999996</v>
      </c>
    </row>
    <row r="72" spans="1:31">
      <c r="A72" t="s">
        <v>114</v>
      </c>
      <c r="B72" s="75">
        <v>209.24</v>
      </c>
      <c r="C72" s="75">
        <v>63.53</v>
      </c>
      <c r="D72" s="135">
        <f t="shared" si="1"/>
        <v>61.17</v>
      </c>
      <c r="E72" s="75"/>
      <c r="F72" s="78">
        <v>2.82</v>
      </c>
      <c r="G72" s="78">
        <v>2.82</v>
      </c>
      <c r="H72" s="78">
        <v>2.89</v>
      </c>
      <c r="I72">
        <v>35.36</v>
      </c>
      <c r="J72">
        <v>272.45</v>
      </c>
      <c r="K72">
        <v>75.92</v>
      </c>
      <c r="L72">
        <v>5.65</v>
      </c>
      <c r="M72">
        <v>3.45</v>
      </c>
      <c r="N72" s="135">
        <v>25.04</v>
      </c>
      <c r="O72" s="135">
        <v>11.33</v>
      </c>
      <c r="P72" s="135">
        <v>24.8</v>
      </c>
      <c r="Q72">
        <v>4.8</v>
      </c>
      <c r="R72">
        <v>9.24</v>
      </c>
      <c r="S72">
        <v>5.69</v>
      </c>
      <c r="T72">
        <v>0</v>
      </c>
      <c r="U72">
        <v>0</v>
      </c>
      <c r="V72">
        <v>0</v>
      </c>
      <c r="W72">
        <v>37.71</v>
      </c>
      <c r="X72">
        <v>7.54</v>
      </c>
      <c r="Y72">
        <v>18.329999999999998</v>
      </c>
      <c r="Z72">
        <v>9.17</v>
      </c>
      <c r="AA72">
        <v>10.67</v>
      </c>
      <c r="AB72">
        <v>5.33</v>
      </c>
      <c r="AC72">
        <v>3.49</v>
      </c>
      <c r="AD72">
        <v>5.55</v>
      </c>
      <c r="AE72">
        <v>5.55</v>
      </c>
    </row>
    <row r="73" spans="1:31">
      <c r="A73" t="s">
        <v>115</v>
      </c>
      <c r="B73" s="75">
        <v>209.24</v>
      </c>
      <c r="C73" s="75">
        <v>63.53</v>
      </c>
      <c r="D73" s="135">
        <f t="shared" si="1"/>
        <v>36.82</v>
      </c>
      <c r="E73" s="75"/>
      <c r="F73" s="78">
        <v>1.94</v>
      </c>
      <c r="G73" s="78">
        <v>1.94</v>
      </c>
      <c r="H73" s="78">
        <v>1.99</v>
      </c>
      <c r="I73">
        <v>35.36</v>
      </c>
      <c r="J73">
        <v>272.45</v>
      </c>
      <c r="K73">
        <v>75.92</v>
      </c>
      <c r="L73">
        <v>5.47</v>
      </c>
      <c r="M73">
        <v>3.36</v>
      </c>
      <c r="N73" s="135">
        <v>15.65</v>
      </c>
      <c r="O73" s="135">
        <v>5.67</v>
      </c>
      <c r="P73" s="135">
        <v>15.5</v>
      </c>
      <c r="Q73">
        <v>4.8</v>
      </c>
      <c r="R73">
        <v>3.71</v>
      </c>
      <c r="S73">
        <v>5.69</v>
      </c>
      <c r="T73">
        <v>0</v>
      </c>
      <c r="U73">
        <v>0</v>
      </c>
      <c r="V73">
        <v>0</v>
      </c>
      <c r="W73">
        <v>24.98</v>
      </c>
      <c r="X73">
        <v>5</v>
      </c>
      <c r="Y73">
        <v>16.329999999999998</v>
      </c>
      <c r="Z73">
        <v>6.5</v>
      </c>
      <c r="AA73">
        <v>6.67</v>
      </c>
      <c r="AB73">
        <v>3.33</v>
      </c>
      <c r="AC73">
        <v>3.59</v>
      </c>
      <c r="AD73">
        <v>5.62</v>
      </c>
      <c r="AE73">
        <v>5.62</v>
      </c>
    </row>
    <row r="74" spans="1:31">
      <c r="A74" t="s">
        <v>116</v>
      </c>
      <c r="B74" s="75">
        <v>209.24</v>
      </c>
      <c r="C74" s="75">
        <v>87.38</v>
      </c>
      <c r="D74" s="135">
        <f t="shared" si="1"/>
        <v>18.32</v>
      </c>
      <c r="E74" s="75"/>
      <c r="F74" s="78">
        <v>1.17</v>
      </c>
      <c r="G74" s="78">
        <v>1.17</v>
      </c>
      <c r="H74" s="78">
        <v>1.2</v>
      </c>
      <c r="I74">
        <v>35.36</v>
      </c>
      <c r="J74">
        <v>272.45</v>
      </c>
      <c r="K74">
        <v>75.92</v>
      </c>
      <c r="L74">
        <v>5.47</v>
      </c>
      <c r="M74">
        <v>3.13</v>
      </c>
      <c r="N74" s="135">
        <v>8.64</v>
      </c>
      <c r="O74" s="135">
        <v>1.1200000000000001</v>
      </c>
      <c r="P74" s="135">
        <v>8.56</v>
      </c>
      <c r="Q74">
        <v>4.8</v>
      </c>
      <c r="R74">
        <v>0.01</v>
      </c>
      <c r="S74">
        <v>5.69</v>
      </c>
      <c r="T74">
        <v>0</v>
      </c>
      <c r="U74">
        <v>0</v>
      </c>
      <c r="V74">
        <v>0</v>
      </c>
      <c r="W74">
        <v>10.8</v>
      </c>
      <c r="X74">
        <v>2.16</v>
      </c>
      <c r="Y74">
        <v>15</v>
      </c>
      <c r="Z74">
        <v>6.5</v>
      </c>
      <c r="AA74">
        <v>5.33</v>
      </c>
      <c r="AB74">
        <v>2.67</v>
      </c>
      <c r="AC74">
        <v>3.52</v>
      </c>
      <c r="AD74">
        <v>5.74</v>
      </c>
      <c r="AE74">
        <v>5.74</v>
      </c>
    </row>
    <row r="75" spans="1:31">
      <c r="A75" t="s">
        <v>117</v>
      </c>
      <c r="B75" s="75">
        <v>209.24</v>
      </c>
      <c r="C75" s="75">
        <v>87.38</v>
      </c>
      <c r="D75" s="135">
        <f t="shared" si="1"/>
        <v>0</v>
      </c>
      <c r="E75" s="75"/>
      <c r="F75" s="78">
        <v>0.6</v>
      </c>
      <c r="G75" s="78">
        <v>0.6</v>
      </c>
      <c r="H75" s="78">
        <v>0.61</v>
      </c>
      <c r="I75">
        <v>35.36</v>
      </c>
      <c r="J75">
        <v>272.45</v>
      </c>
      <c r="K75">
        <v>75.92</v>
      </c>
      <c r="L75">
        <v>5.47</v>
      </c>
      <c r="M75">
        <v>2.95</v>
      </c>
      <c r="N75" s="135">
        <v>0</v>
      </c>
      <c r="O75" s="135">
        <v>0</v>
      </c>
      <c r="P75" s="135">
        <v>0</v>
      </c>
      <c r="Q75">
        <v>4.8</v>
      </c>
      <c r="R75">
        <v>0</v>
      </c>
      <c r="S75">
        <v>5.31</v>
      </c>
      <c r="T75">
        <v>0</v>
      </c>
      <c r="U75">
        <v>0</v>
      </c>
      <c r="V75">
        <v>0</v>
      </c>
      <c r="W75">
        <v>7.23</v>
      </c>
      <c r="X75">
        <v>1.45</v>
      </c>
      <c r="Y75">
        <v>12</v>
      </c>
      <c r="Z75">
        <v>5.61</v>
      </c>
      <c r="AA75">
        <v>3.33</v>
      </c>
      <c r="AB75">
        <v>1.67</v>
      </c>
      <c r="AC75">
        <v>3.49</v>
      </c>
      <c r="AD75">
        <v>6.12</v>
      </c>
      <c r="AE75">
        <v>6.12</v>
      </c>
    </row>
    <row r="76" spans="1:31">
      <c r="A76" t="s">
        <v>118</v>
      </c>
      <c r="B76" s="75">
        <v>209.24</v>
      </c>
      <c r="C76" s="75">
        <v>87.38</v>
      </c>
      <c r="D76" s="135">
        <f t="shared" si="1"/>
        <v>0</v>
      </c>
      <c r="E76" s="75"/>
      <c r="F76" s="78">
        <v>0.19</v>
      </c>
      <c r="G76" s="78">
        <v>0.19</v>
      </c>
      <c r="H76" s="78">
        <v>0.2</v>
      </c>
      <c r="I76">
        <v>35.36</v>
      </c>
      <c r="J76">
        <v>272.45</v>
      </c>
      <c r="K76">
        <v>75.92</v>
      </c>
      <c r="L76">
        <v>5.47</v>
      </c>
      <c r="M76">
        <v>2.04</v>
      </c>
      <c r="N76" s="135">
        <v>0</v>
      </c>
      <c r="O76" s="135">
        <v>0</v>
      </c>
      <c r="P76" s="135">
        <v>0</v>
      </c>
      <c r="Q76">
        <v>4.8</v>
      </c>
      <c r="R76">
        <v>0</v>
      </c>
      <c r="S76">
        <v>5.31</v>
      </c>
      <c r="T76">
        <v>0</v>
      </c>
      <c r="U76">
        <v>0</v>
      </c>
      <c r="V76">
        <v>0</v>
      </c>
      <c r="W76">
        <v>4.58</v>
      </c>
      <c r="X76">
        <v>0.91</v>
      </c>
      <c r="Y76">
        <v>9.67</v>
      </c>
      <c r="Z76">
        <v>2.5099999999999998</v>
      </c>
      <c r="AA76">
        <v>1.38</v>
      </c>
      <c r="AB76">
        <v>0.69</v>
      </c>
      <c r="AC76">
        <v>3.53</v>
      </c>
      <c r="AD76">
        <v>6.59</v>
      </c>
      <c r="AE76">
        <v>6.59</v>
      </c>
    </row>
    <row r="77" spans="1:31">
      <c r="A77" t="s">
        <v>119</v>
      </c>
      <c r="B77" s="75">
        <v>209.24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35.36</v>
      </c>
      <c r="J77">
        <v>272.45</v>
      </c>
      <c r="K77">
        <v>75.92</v>
      </c>
      <c r="L77">
        <v>5.47</v>
      </c>
      <c r="M77">
        <v>2.1800000000000002</v>
      </c>
      <c r="N77" s="135">
        <v>0</v>
      </c>
      <c r="O77" s="135">
        <v>0</v>
      </c>
      <c r="P77" s="135">
        <v>0</v>
      </c>
      <c r="Q77">
        <v>4.8</v>
      </c>
      <c r="R77">
        <v>0</v>
      </c>
      <c r="S77">
        <v>5.31</v>
      </c>
      <c r="T77">
        <v>0</v>
      </c>
      <c r="U77">
        <v>0</v>
      </c>
      <c r="V77">
        <v>0</v>
      </c>
      <c r="W77">
        <v>2.23</v>
      </c>
      <c r="X77">
        <v>0.45</v>
      </c>
      <c r="Y77">
        <v>6.67</v>
      </c>
      <c r="Z77">
        <v>0</v>
      </c>
      <c r="AA77">
        <v>0</v>
      </c>
      <c r="AB77">
        <v>0</v>
      </c>
      <c r="AC77">
        <v>3.49</v>
      </c>
      <c r="AD77">
        <v>10</v>
      </c>
      <c r="AE77">
        <v>10</v>
      </c>
    </row>
    <row r="78" spans="1:31">
      <c r="A78" t="s">
        <v>120</v>
      </c>
      <c r="B78" s="75">
        <v>209.24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35.36</v>
      </c>
      <c r="J78">
        <v>272.45</v>
      </c>
      <c r="K78">
        <v>75.92</v>
      </c>
      <c r="L78">
        <v>5.47</v>
      </c>
      <c r="M78">
        <v>2.16</v>
      </c>
      <c r="N78" s="135">
        <v>0</v>
      </c>
      <c r="O78" s="135">
        <v>0</v>
      </c>
      <c r="P78" s="135">
        <v>0</v>
      </c>
      <c r="Q78">
        <v>4.8</v>
      </c>
      <c r="R78">
        <v>0</v>
      </c>
      <c r="S78">
        <v>5.31</v>
      </c>
      <c r="T78">
        <v>0</v>
      </c>
      <c r="U78">
        <v>0</v>
      </c>
      <c r="V78">
        <v>0</v>
      </c>
      <c r="W78">
        <v>0</v>
      </c>
      <c r="X78">
        <v>0</v>
      </c>
      <c r="Y78">
        <v>4.67</v>
      </c>
      <c r="Z78">
        <v>0</v>
      </c>
      <c r="AA78">
        <v>0</v>
      </c>
      <c r="AB78">
        <v>0</v>
      </c>
      <c r="AC78">
        <v>3.59</v>
      </c>
      <c r="AD78">
        <v>10.65</v>
      </c>
      <c r="AE78">
        <v>10.65</v>
      </c>
    </row>
    <row r="79" spans="1:31">
      <c r="A79" t="s">
        <v>121</v>
      </c>
      <c r="B79" s="75">
        <v>209.24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35.36</v>
      </c>
      <c r="J79">
        <v>272.45</v>
      </c>
      <c r="K79">
        <v>75.92</v>
      </c>
      <c r="L79">
        <v>5.47</v>
      </c>
      <c r="M79">
        <v>2.16</v>
      </c>
      <c r="N79" s="135">
        <v>0</v>
      </c>
      <c r="O79" s="135">
        <v>0</v>
      </c>
      <c r="P79" s="135">
        <v>0</v>
      </c>
      <c r="Q79">
        <v>4.8</v>
      </c>
      <c r="R79">
        <v>0</v>
      </c>
      <c r="S79">
        <v>5.31</v>
      </c>
      <c r="T79">
        <v>0</v>
      </c>
      <c r="U79">
        <v>0</v>
      </c>
      <c r="V79">
        <v>0</v>
      </c>
      <c r="W79">
        <v>0</v>
      </c>
      <c r="X79">
        <v>0</v>
      </c>
      <c r="Y79">
        <v>2.33</v>
      </c>
      <c r="Z79">
        <v>0</v>
      </c>
      <c r="AA79">
        <v>0</v>
      </c>
      <c r="AB79">
        <v>0</v>
      </c>
      <c r="AC79">
        <v>3.52</v>
      </c>
      <c r="AD79">
        <v>11.07</v>
      </c>
      <c r="AE79">
        <v>11.07</v>
      </c>
    </row>
    <row r="80" spans="1:31">
      <c r="A80" t="s">
        <v>122</v>
      </c>
      <c r="B80" s="75">
        <v>209.24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35.36</v>
      </c>
      <c r="J80">
        <v>272.45</v>
      </c>
      <c r="K80">
        <v>75.92</v>
      </c>
      <c r="L80">
        <v>5.47</v>
      </c>
      <c r="M80">
        <v>2</v>
      </c>
      <c r="N80" s="135">
        <v>0</v>
      </c>
      <c r="O80" s="135">
        <v>0</v>
      </c>
      <c r="P80" s="135">
        <v>0</v>
      </c>
      <c r="Q80">
        <v>4.8</v>
      </c>
      <c r="R80">
        <v>0</v>
      </c>
      <c r="S80">
        <v>5.31</v>
      </c>
      <c r="T80">
        <v>0</v>
      </c>
      <c r="U80">
        <v>0</v>
      </c>
      <c r="V80">
        <v>0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3.49</v>
      </c>
      <c r="AD80">
        <v>7.19</v>
      </c>
      <c r="AE80">
        <v>7.19</v>
      </c>
    </row>
    <row r="81" spans="1:31">
      <c r="A81" t="s">
        <v>123</v>
      </c>
      <c r="B81" s="75">
        <v>209.24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35.36</v>
      </c>
      <c r="J81">
        <v>272.45</v>
      </c>
      <c r="K81">
        <v>75.92</v>
      </c>
      <c r="L81">
        <v>5.47</v>
      </c>
      <c r="M81">
        <v>2.0299999999999998</v>
      </c>
      <c r="N81" s="135">
        <v>0</v>
      </c>
      <c r="O81" s="135">
        <v>0</v>
      </c>
      <c r="P81" s="135">
        <v>0</v>
      </c>
      <c r="Q81">
        <v>4.8</v>
      </c>
      <c r="R81">
        <v>0</v>
      </c>
      <c r="S81">
        <v>5.31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2.73</v>
      </c>
      <c r="AD81">
        <v>6.89</v>
      </c>
      <c r="AE81">
        <v>6.89</v>
      </c>
    </row>
    <row r="82" spans="1:31">
      <c r="A82" t="s">
        <v>124</v>
      </c>
      <c r="B82" s="75">
        <v>209.24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35.36</v>
      </c>
      <c r="J82">
        <v>272.45</v>
      </c>
      <c r="K82">
        <v>75.92</v>
      </c>
      <c r="L82">
        <v>5.47</v>
      </c>
      <c r="M82">
        <v>2.08</v>
      </c>
      <c r="N82" s="135">
        <v>0</v>
      </c>
      <c r="O82" s="135">
        <v>0</v>
      </c>
      <c r="P82" s="135">
        <v>0</v>
      </c>
      <c r="Q82">
        <v>4.8</v>
      </c>
      <c r="R82">
        <v>0</v>
      </c>
      <c r="S82">
        <v>5.31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2.73</v>
      </c>
      <c r="AD82">
        <v>6.8</v>
      </c>
      <c r="AE82">
        <v>6.8</v>
      </c>
    </row>
    <row r="83" spans="1:31">
      <c r="A83" t="s">
        <v>125</v>
      </c>
      <c r="B83" s="75">
        <v>209.24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35.36</v>
      </c>
      <c r="J83">
        <v>272.45</v>
      </c>
      <c r="K83">
        <v>75.92</v>
      </c>
      <c r="L83">
        <v>5.47</v>
      </c>
      <c r="M83">
        <v>2.17</v>
      </c>
      <c r="N83" s="135">
        <v>0</v>
      </c>
      <c r="O83" s="135">
        <v>0</v>
      </c>
      <c r="P83" s="135">
        <v>0</v>
      </c>
      <c r="Q83">
        <v>4.8</v>
      </c>
      <c r="R83">
        <v>0</v>
      </c>
      <c r="S83">
        <v>5.22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2.57</v>
      </c>
      <c r="AD83">
        <v>6.51</v>
      </c>
      <c r="AE83">
        <v>6.51</v>
      </c>
    </row>
    <row r="84" spans="1:31">
      <c r="A84" t="s">
        <v>126</v>
      </c>
      <c r="B84" s="75">
        <v>209.24</v>
      </c>
      <c r="C84" s="75">
        <v>87.38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35.36</v>
      </c>
      <c r="J84">
        <v>272.45</v>
      </c>
      <c r="K84">
        <v>75.92</v>
      </c>
      <c r="L84">
        <v>5.47</v>
      </c>
      <c r="M84">
        <v>2.04</v>
      </c>
      <c r="N84" s="135">
        <v>0</v>
      </c>
      <c r="O84" s="135">
        <v>0</v>
      </c>
      <c r="P84" s="135">
        <v>0</v>
      </c>
      <c r="Q84">
        <v>4.8</v>
      </c>
      <c r="R84">
        <v>0</v>
      </c>
      <c r="S84">
        <v>5.22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2.5099999999999998</v>
      </c>
      <c r="AD84">
        <v>5.72</v>
      </c>
      <c r="AE84">
        <v>5.72</v>
      </c>
    </row>
    <row r="85" spans="1:31">
      <c r="A85" t="s">
        <v>127</v>
      </c>
      <c r="B85" s="75">
        <v>209.24</v>
      </c>
      <c r="C85" s="75">
        <v>87.38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35.36</v>
      </c>
      <c r="J85">
        <v>272.45</v>
      </c>
      <c r="K85">
        <v>75.92</v>
      </c>
      <c r="L85">
        <v>5.47</v>
      </c>
      <c r="M85">
        <v>2.02</v>
      </c>
      <c r="N85" s="135">
        <v>0</v>
      </c>
      <c r="O85" s="135">
        <v>0</v>
      </c>
      <c r="P85" s="135">
        <v>0</v>
      </c>
      <c r="Q85">
        <v>4.8</v>
      </c>
      <c r="R85">
        <v>0</v>
      </c>
      <c r="S85">
        <v>5.22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2.4500000000000002</v>
      </c>
      <c r="AD85">
        <v>5.86</v>
      </c>
      <c r="AE85">
        <v>5.86</v>
      </c>
    </row>
    <row r="86" spans="1:31">
      <c r="A86" t="s">
        <v>128</v>
      </c>
      <c r="B86" s="75">
        <v>209.24</v>
      </c>
      <c r="C86" s="75">
        <v>87.38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35.36</v>
      </c>
      <c r="J86">
        <v>272.45</v>
      </c>
      <c r="K86">
        <v>75.92</v>
      </c>
      <c r="L86">
        <v>5.47</v>
      </c>
      <c r="M86">
        <v>2.29</v>
      </c>
      <c r="N86" s="135">
        <v>0</v>
      </c>
      <c r="O86" s="135">
        <v>0</v>
      </c>
      <c r="P86" s="135">
        <v>0</v>
      </c>
      <c r="Q86">
        <v>4.8</v>
      </c>
      <c r="R86">
        <v>0</v>
      </c>
      <c r="S86">
        <v>5.22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2.4500000000000002</v>
      </c>
      <c r="AD86">
        <v>5.93</v>
      </c>
      <c r="AE86">
        <v>5.93</v>
      </c>
    </row>
    <row r="87" spans="1:31">
      <c r="A87" t="s">
        <v>129</v>
      </c>
      <c r="B87" s="75">
        <v>209.24</v>
      </c>
      <c r="C87" s="75">
        <v>63.16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35.36</v>
      </c>
      <c r="J87">
        <v>272.45</v>
      </c>
      <c r="K87">
        <v>48.89</v>
      </c>
      <c r="L87">
        <v>5.47</v>
      </c>
      <c r="M87">
        <v>2.58</v>
      </c>
      <c r="N87" s="135">
        <v>0</v>
      </c>
      <c r="O87" s="135">
        <v>0</v>
      </c>
      <c r="P87" s="135">
        <v>0</v>
      </c>
      <c r="Q87">
        <v>4.8</v>
      </c>
      <c r="R87">
        <v>0</v>
      </c>
      <c r="S87">
        <v>5.22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2.37</v>
      </c>
      <c r="AD87">
        <v>5.43</v>
      </c>
      <c r="AE87">
        <v>5.43</v>
      </c>
    </row>
    <row r="88" spans="1:31">
      <c r="A88" t="s">
        <v>130</v>
      </c>
      <c r="B88" s="75">
        <v>209.24</v>
      </c>
      <c r="C88" s="75">
        <v>38.94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35.36</v>
      </c>
      <c r="J88">
        <v>272.45</v>
      </c>
      <c r="K88">
        <v>48.89</v>
      </c>
      <c r="L88">
        <v>5.47</v>
      </c>
      <c r="M88">
        <v>2.16</v>
      </c>
      <c r="N88" s="135">
        <v>0</v>
      </c>
      <c r="O88" s="135">
        <v>0</v>
      </c>
      <c r="P88" s="135">
        <v>0</v>
      </c>
      <c r="Q88">
        <v>4.8</v>
      </c>
      <c r="R88">
        <v>0</v>
      </c>
      <c r="S88">
        <v>5.22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2.23</v>
      </c>
      <c r="AD88">
        <v>5.63</v>
      </c>
      <c r="AE88">
        <v>5.63</v>
      </c>
    </row>
    <row r="89" spans="1:31">
      <c r="A89" t="s">
        <v>131</v>
      </c>
      <c r="B89" s="75">
        <v>179.77</v>
      </c>
      <c r="C89" s="75">
        <v>31.97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35.36</v>
      </c>
      <c r="J89">
        <v>272.45</v>
      </c>
      <c r="K89">
        <v>48.89</v>
      </c>
      <c r="L89">
        <v>5.47</v>
      </c>
      <c r="M89">
        <v>2</v>
      </c>
      <c r="N89" s="135">
        <v>0</v>
      </c>
      <c r="O89" s="135">
        <v>0</v>
      </c>
      <c r="P89" s="135">
        <v>0</v>
      </c>
      <c r="Q89">
        <v>4.8</v>
      </c>
      <c r="R89">
        <v>0</v>
      </c>
      <c r="S89">
        <v>5.22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2.27</v>
      </c>
      <c r="AD89">
        <v>5.16</v>
      </c>
      <c r="AE89">
        <v>5.16</v>
      </c>
    </row>
    <row r="90" spans="1:31">
      <c r="A90" t="s">
        <v>132</v>
      </c>
      <c r="B90" s="75">
        <v>179.77</v>
      </c>
      <c r="C90" s="75">
        <v>31.97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35.36</v>
      </c>
      <c r="J90">
        <v>272.45</v>
      </c>
      <c r="K90">
        <v>48.89</v>
      </c>
      <c r="L90">
        <v>5.47</v>
      </c>
      <c r="M90">
        <v>2.0299999999999998</v>
      </c>
      <c r="N90" s="135">
        <v>0</v>
      </c>
      <c r="O90" s="135">
        <v>0</v>
      </c>
      <c r="P90" s="135">
        <v>0</v>
      </c>
      <c r="Q90">
        <v>4.8</v>
      </c>
      <c r="R90">
        <v>0</v>
      </c>
      <c r="S90">
        <v>5.22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2.2599999999999998</v>
      </c>
      <c r="AD90">
        <v>4.8600000000000003</v>
      </c>
      <c r="AE90">
        <v>4.8600000000000003</v>
      </c>
    </row>
    <row r="91" spans="1:31">
      <c r="A91" t="s">
        <v>133</v>
      </c>
      <c r="B91" s="75">
        <v>179.77</v>
      </c>
      <c r="C91" s="75">
        <v>31.97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35.36</v>
      </c>
      <c r="J91">
        <v>272.45</v>
      </c>
      <c r="K91">
        <v>48.89</v>
      </c>
      <c r="L91">
        <v>5.47</v>
      </c>
      <c r="M91">
        <v>2.08</v>
      </c>
      <c r="N91" s="135">
        <v>0</v>
      </c>
      <c r="O91" s="135">
        <v>0</v>
      </c>
      <c r="P91" s="135">
        <v>0</v>
      </c>
      <c r="Q91">
        <v>4.8</v>
      </c>
      <c r="R91">
        <v>0</v>
      </c>
      <c r="S91">
        <v>5.22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2.12</v>
      </c>
      <c r="AD91">
        <v>4.8600000000000003</v>
      </c>
      <c r="AE91">
        <v>4.8600000000000003</v>
      </c>
    </row>
    <row r="92" spans="1:31">
      <c r="A92" t="s">
        <v>134</v>
      </c>
      <c r="B92" s="75">
        <v>179.97</v>
      </c>
      <c r="C92" s="75">
        <v>31.97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35.36</v>
      </c>
      <c r="J92">
        <v>272.45</v>
      </c>
      <c r="K92">
        <v>48.89</v>
      </c>
      <c r="L92">
        <v>5.47</v>
      </c>
      <c r="M92">
        <v>2.17</v>
      </c>
      <c r="N92" s="135">
        <v>0</v>
      </c>
      <c r="O92" s="135">
        <v>0</v>
      </c>
      <c r="P92" s="135">
        <v>0</v>
      </c>
      <c r="Q92">
        <v>4.8</v>
      </c>
      <c r="R92">
        <v>0</v>
      </c>
      <c r="S92">
        <v>5.12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2.06</v>
      </c>
      <c r="AD92">
        <v>4.75</v>
      </c>
      <c r="AE92">
        <v>4.75</v>
      </c>
    </row>
    <row r="93" spans="1:31">
      <c r="A93" t="s">
        <v>135</v>
      </c>
      <c r="B93" s="75">
        <v>143.57</v>
      </c>
      <c r="C93" s="75">
        <v>31.97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35.36</v>
      </c>
      <c r="J93">
        <v>272.45</v>
      </c>
      <c r="K93">
        <v>48.89</v>
      </c>
      <c r="L93">
        <v>5.47</v>
      </c>
      <c r="M93">
        <v>2.04</v>
      </c>
      <c r="N93" s="135">
        <v>0</v>
      </c>
      <c r="O93" s="135">
        <v>0</v>
      </c>
      <c r="P93" s="135">
        <v>0</v>
      </c>
      <c r="Q93">
        <v>4.8</v>
      </c>
      <c r="R93">
        <v>0</v>
      </c>
      <c r="S93">
        <v>5.12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2.23</v>
      </c>
      <c r="AD93">
        <v>9.5399999999999991</v>
      </c>
      <c r="AE93">
        <v>9.5399999999999991</v>
      </c>
    </row>
    <row r="94" spans="1:31">
      <c r="A94" t="s">
        <v>136</v>
      </c>
      <c r="B94" s="75">
        <v>143.57</v>
      </c>
      <c r="C94" s="75">
        <v>31.97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35.36</v>
      </c>
      <c r="J94">
        <v>272.45</v>
      </c>
      <c r="K94">
        <v>48.89</v>
      </c>
      <c r="L94">
        <v>5.47</v>
      </c>
      <c r="M94">
        <v>2.02</v>
      </c>
      <c r="N94" s="135">
        <v>0</v>
      </c>
      <c r="O94" s="135">
        <v>0</v>
      </c>
      <c r="P94" s="135">
        <v>0</v>
      </c>
      <c r="Q94">
        <v>4.8</v>
      </c>
      <c r="R94">
        <v>0</v>
      </c>
      <c r="S94">
        <v>5.12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2.27</v>
      </c>
      <c r="AD94">
        <v>9.8800000000000008</v>
      </c>
      <c r="AE94">
        <v>9.8800000000000008</v>
      </c>
    </row>
    <row r="95" spans="1:31">
      <c r="A95" t="s">
        <v>137</v>
      </c>
      <c r="B95" s="75">
        <v>122.06</v>
      </c>
      <c r="C95" s="75">
        <v>31.97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35.36</v>
      </c>
      <c r="J95">
        <v>272.45</v>
      </c>
      <c r="K95">
        <v>48.89</v>
      </c>
      <c r="L95">
        <v>5.47</v>
      </c>
      <c r="M95">
        <v>2.44</v>
      </c>
      <c r="N95" s="135">
        <v>0</v>
      </c>
      <c r="O95" s="135">
        <v>0</v>
      </c>
      <c r="P95" s="135">
        <v>0</v>
      </c>
      <c r="Q95">
        <v>4.8</v>
      </c>
      <c r="R95">
        <v>0</v>
      </c>
      <c r="S95">
        <v>5.12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2.2599999999999998</v>
      </c>
      <c r="AD95">
        <v>10.210000000000001</v>
      </c>
      <c r="AE95">
        <v>10.210000000000001</v>
      </c>
    </row>
    <row r="96" spans="1:31">
      <c r="A96" t="s">
        <v>138</v>
      </c>
      <c r="B96" s="75">
        <v>122.06</v>
      </c>
      <c r="C96" s="75">
        <v>31.97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35.36</v>
      </c>
      <c r="J96">
        <v>272.45</v>
      </c>
      <c r="K96">
        <v>48.89</v>
      </c>
      <c r="L96">
        <v>5.47</v>
      </c>
      <c r="M96">
        <v>2.86</v>
      </c>
      <c r="N96" s="135">
        <v>0</v>
      </c>
      <c r="O96" s="135">
        <v>0</v>
      </c>
      <c r="P96" s="135">
        <v>0</v>
      </c>
      <c r="Q96">
        <v>4.8</v>
      </c>
      <c r="R96">
        <v>0</v>
      </c>
      <c r="S96">
        <v>5.12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2.12</v>
      </c>
      <c r="AD96">
        <v>16.79</v>
      </c>
      <c r="AE96">
        <v>16.79</v>
      </c>
    </row>
    <row r="97" spans="1:36">
      <c r="A97" t="s">
        <v>139</v>
      </c>
      <c r="B97" s="75">
        <v>122.06</v>
      </c>
      <c r="C97" s="75">
        <v>31.97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35.36</v>
      </c>
      <c r="J97">
        <v>272.45</v>
      </c>
      <c r="K97">
        <v>48.89</v>
      </c>
      <c r="L97">
        <v>5.47</v>
      </c>
      <c r="M97">
        <v>2.85</v>
      </c>
      <c r="N97" s="135">
        <v>0</v>
      </c>
      <c r="O97" s="135">
        <v>0</v>
      </c>
      <c r="P97" s="135">
        <v>0</v>
      </c>
      <c r="Q97">
        <v>4.8</v>
      </c>
      <c r="R97">
        <v>0</v>
      </c>
      <c r="S97">
        <v>5.12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2.06</v>
      </c>
      <c r="AD97">
        <v>16.21</v>
      </c>
      <c r="AE97">
        <v>16.21</v>
      </c>
    </row>
    <row r="98" spans="1:36">
      <c r="A98" t="s">
        <v>140</v>
      </c>
      <c r="B98" s="75">
        <v>122.06</v>
      </c>
      <c r="C98" s="75">
        <v>31.97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35.36</v>
      </c>
      <c r="J98">
        <v>272.45</v>
      </c>
      <c r="K98">
        <v>48.89</v>
      </c>
      <c r="L98">
        <v>5.47</v>
      </c>
      <c r="M98">
        <v>3.13</v>
      </c>
      <c r="N98" s="135">
        <v>0</v>
      </c>
      <c r="O98" s="135">
        <v>0</v>
      </c>
      <c r="P98" s="135">
        <v>0</v>
      </c>
      <c r="Q98">
        <v>4.8</v>
      </c>
      <c r="R98">
        <v>0</v>
      </c>
      <c r="S98">
        <v>5.12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2.0499999999999998</v>
      </c>
      <c r="AD98">
        <v>15.21</v>
      </c>
      <c r="AE98">
        <v>15.21</v>
      </c>
    </row>
    <row r="99" spans="1:36">
      <c r="A99" t="s">
        <v>141</v>
      </c>
      <c r="B99" s="75">
        <f>SUM(B3:B98)/4000</f>
        <v>3.7260149999999985</v>
      </c>
      <c r="C99" s="75">
        <f t="shared" ref="C99:L99" si="2">SUM(C3:C98)/4000</f>
        <v>1.1483625000000006</v>
      </c>
      <c r="D99" s="135">
        <f t="shared" ref="D99" si="3">SUM(D3:D98)/4000</f>
        <v>1.0142374999999995</v>
      </c>
      <c r="E99" s="75"/>
      <c r="F99" s="78">
        <f t="shared" si="2"/>
        <v>0.123685</v>
      </c>
      <c r="G99" s="78">
        <f t="shared" si="2"/>
        <v>0.123685</v>
      </c>
      <c r="H99" s="78">
        <f t="shared" si="2"/>
        <v>0.12677750000000002</v>
      </c>
      <c r="I99">
        <f t="shared" si="2"/>
        <v>0.84864000000000051</v>
      </c>
      <c r="J99">
        <f t="shared" si="2"/>
        <v>5.67341750000001</v>
      </c>
      <c r="K99">
        <f t="shared" si="2"/>
        <v>1.2767300000000017</v>
      </c>
      <c r="L99">
        <f t="shared" si="2"/>
        <v>0.13161750000000011</v>
      </c>
      <c r="M99">
        <f t="shared" ref="M99:AB99" si="4">SUM(M3:M98)/4000</f>
        <v>5.9549999999999992E-2</v>
      </c>
      <c r="N99" s="135">
        <f t="shared" si="4"/>
        <v>0.34347499999999986</v>
      </c>
      <c r="O99" s="135">
        <f t="shared" si="4"/>
        <v>0.32772249999999981</v>
      </c>
      <c r="P99" s="135">
        <f t="shared" si="4"/>
        <v>0.34303999999999979</v>
      </c>
      <c r="Q99">
        <f t="shared" si="4"/>
        <v>0.12012500000000001</v>
      </c>
      <c r="R99">
        <f t="shared" si="4"/>
        <v>0.70811750000000007</v>
      </c>
      <c r="S99">
        <f t="shared" si="4"/>
        <v>0.1302850000000001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1.7935449999999995</v>
      </c>
      <c r="X99">
        <f t="shared" si="4"/>
        <v>0.35870500000000005</v>
      </c>
      <c r="Y99">
        <f t="shared" si="4"/>
        <v>0.66212999999999989</v>
      </c>
      <c r="Z99">
        <f t="shared" si="4"/>
        <v>0.35431000000000001</v>
      </c>
      <c r="AA99">
        <f t="shared" si="4"/>
        <v>0.61599250000000016</v>
      </c>
      <c r="AB99">
        <f t="shared" si="4"/>
        <v>0.3079650000000001</v>
      </c>
      <c r="AC99">
        <f t="shared" ref="AC99:AJ99" si="5">SUM(AC3:AC98)/4000</f>
        <v>6.5765000000000004E-2</v>
      </c>
      <c r="AD99">
        <f t="shared" si="5"/>
        <v>0.17202000000000001</v>
      </c>
      <c r="AE99">
        <f t="shared" si="5"/>
        <v>0.17202000000000001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87.765878724352774</v>
      </c>
      <c r="L3">
        <v>71.156652881983717</v>
      </c>
      <c r="M3">
        <v>63.766157989228006</v>
      </c>
      <c r="N3">
        <v>51.88745411641321</v>
      </c>
      <c r="O3">
        <v>73.286774511645376</v>
      </c>
      <c r="P3">
        <v>20.300120590895389</v>
      </c>
      <c r="Q3">
        <v>0</v>
      </c>
      <c r="R3">
        <v>9.5798199432355702</v>
      </c>
      <c r="S3">
        <v>6.0389440202702716</v>
      </c>
      <c r="T3">
        <v>0</v>
      </c>
      <c r="U3">
        <v>51.76040970270671</v>
      </c>
      <c r="V3">
        <v>0</v>
      </c>
      <c r="W3">
        <v>4.9976171564733916</v>
      </c>
      <c r="X3">
        <v>36.998639769810524</v>
      </c>
      <c r="Y3">
        <v>0</v>
      </c>
      <c r="Z3">
        <v>2.8784289599999999</v>
      </c>
      <c r="AA3">
        <v>6.1413336000000012</v>
      </c>
      <c r="AB3">
        <v>5.7842815679999999</v>
      </c>
      <c r="AC3">
        <v>4.2505073280000003</v>
      </c>
      <c r="AD3">
        <v>16.050188044800002</v>
      </c>
      <c r="AE3">
        <v>13.5238464</v>
      </c>
      <c r="AF3">
        <v>6.1514999999999995</v>
      </c>
      <c r="AG3">
        <v>27.984761279999997</v>
      </c>
      <c r="AH3">
        <v>37.433016000000002</v>
      </c>
      <c r="AI3">
        <v>0</v>
      </c>
      <c r="AJ3">
        <v>0</v>
      </c>
      <c r="AK3">
        <v>22.296000000000003</v>
      </c>
      <c r="AL3">
        <v>17.337999999999997</v>
      </c>
      <c r="AM3">
        <v>2.3184297714285713</v>
      </c>
      <c r="AN3">
        <v>0</v>
      </c>
      <c r="AO3">
        <v>12.783355200000003</v>
      </c>
      <c r="AP3">
        <v>0</v>
      </c>
      <c r="AQ3">
        <v>32.359470000000002</v>
      </c>
      <c r="AR3">
        <v>1.9395072000000004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21.569905641718805</v>
      </c>
      <c r="BB3">
        <f>SUM(B3:AZ3)-BA3</f>
        <v>667.56443647752462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87.76464703053972</v>
      </c>
      <c r="L4">
        <v>71.156652881983717</v>
      </c>
      <c r="M4">
        <v>63.766157989228006</v>
      </c>
      <c r="N4">
        <v>51.88745411641321</v>
      </c>
      <c r="O4">
        <v>73.286774511645376</v>
      </c>
      <c r="P4">
        <v>20.300120590895389</v>
      </c>
      <c r="Q4">
        <v>0</v>
      </c>
      <c r="R4">
        <v>9.5798199432355702</v>
      </c>
      <c r="S4">
        <v>6.0389440202702716</v>
      </c>
      <c r="T4">
        <v>0</v>
      </c>
      <c r="U4">
        <v>51.76040970270671</v>
      </c>
      <c r="V4">
        <v>0</v>
      </c>
      <c r="W4">
        <v>4.9976171564733916</v>
      </c>
      <c r="X4">
        <v>45.99948503401361</v>
      </c>
      <c r="Y4">
        <v>0</v>
      </c>
      <c r="Z4">
        <v>2.8784289599999999</v>
      </c>
      <c r="AA4">
        <v>0</v>
      </c>
      <c r="AB4">
        <v>5.7842815679999999</v>
      </c>
      <c r="AC4">
        <v>4.2505073280000003</v>
      </c>
      <c r="AD4">
        <v>16.050188044800002</v>
      </c>
      <c r="AE4">
        <v>13.5238464</v>
      </c>
      <c r="AF4">
        <v>6.1514999999999995</v>
      </c>
      <c r="AG4">
        <v>27.984761279999997</v>
      </c>
      <c r="AH4">
        <v>33.273792</v>
      </c>
      <c r="AI4">
        <v>0</v>
      </c>
      <c r="AJ4">
        <v>0</v>
      </c>
      <c r="AK4">
        <v>22.296000000000003</v>
      </c>
      <c r="AL4">
        <v>17.337999999999997</v>
      </c>
      <c r="AM4">
        <v>2.3184297714285713</v>
      </c>
      <c r="AN4">
        <v>0</v>
      </c>
      <c r="AO4">
        <v>12.783355200000003</v>
      </c>
      <c r="AP4">
        <v>0</v>
      </c>
      <c r="AQ4">
        <v>21.572980000000001</v>
      </c>
      <c r="AR4">
        <v>1.9395072000000004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21.191569634000857</v>
      </c>
      <c r="BB4">
        <f t="shared" ref="BB4:BB67" si="0">SUM(B4:AZ4)-BA4</f>
        <v>655.8553384556327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87.765878724352774</v>
      </c>
      <c r="L5">
        <v>71.156652881983717</v>
      </c>
      <c r="M5">
        <v>63.766157989228006</v>
      </c>
      <c r="N5">
        <v>51.88745411641321</v>
      </c>
      <c r="O5">
        <v>73.286774511645376</v>
      </c>
      <c r="P5">
        <v>20.300120590895389</v>
      </c>
      <c r="Q5">
        <v>0</v>
      </c>
      <c r="R5">
        <v>9.5798199432355702</v>
      </c>
      <c r="S5">
        <v>6.0389440202702716</v>
      </c>
      <c r="T5">
        <v>0</v>
      </c>
      <c r="U5">
        <v>51.76040970270671</v>
      </c>
      <c r="V5">
        <v>0</v>
      </c>
      <c r="W5">
        <v>4.9976171564733916</v>
      </c>
      <c r="X5">
        <v>59.997935462733217</v>
      </c>
      <c r="Y5">
        <v>0</v>
      </c>
      <c r="Z5">
        <v>2.8784289599999999</v>
      </c>
      <c r="AA5">
        <v>0</v>
      </c>
      <c r="AB5">
        <v>5.7842815679999999</v>
      </c>
      <c r="AC5">
        <v>4.2505073280000003</v>
      </c>
      <c r="AD5">
        <v>16.050188044800002</v>
      </c>
      <c r="AE5">
        <v>13.5238464</v>
      </c>
      <c r="AF5">
        <v>6.1514999999999995</v>
      </c>
      <c r="AG5">
        <v>27.984761279999997</v>
      </c>
      <c r="AH5">
        <v>29.114568000000002</v>
      </c>
      <c r="AI5">
        <v>0</v>
      </c>
      <c r="AJ5">
        <v>0</v>
      </c>
      <c r="AK5">
        <v>22.296000000000003</v>
      </c>
      <c r="AL5">
        <v>34.675999999999995</v>
      </c>
      <c r="AM5">
        <v>2.3184297714285713</v>
      </c>
      <c r="AN5">
        <v>0</v>
      </c>
      <c r="AO5">
        <v>12.783355200000003</v>
      </c>
      <c r="AP5">
        <v>0</v>
      </c>
      <c r="AQ5">
        <v>10.786490000000002</v>
      </c>
      <c r="AR5">
        <v>2.6668224000000005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21.727402311251982</v>
      </c>
      <c r="BB5">
        <f t="shared" si="0"/>
        <v>672.43878910091416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87.76464703053972</v>
      </c>
      <c r="L6">
        <v>71.156652881983717</v>
      </c>
      <c r="M6">
        <v>63.766157989228006</v>
      </c>
      <c r="N6">
        <v>51.88745411641321</v>
      </c>
      <c r="O6">
        <v>73.286774511645376</v>
      </c>
      <c r="P6">
        <v>20.300120590895389</v>
      </c>
      <c r="Q6">
        <v>0</v>
      </c>
      <c r="R6">
        <v>9.5798199432355702</v>
      </c>
      <c r="S6">
        <v>6.0389440202702716</v>
      </c>
      <c r="T6">
        <v>0</v>
      </c>
      <c r="U6">
        <v>51.76040970270671</v>
      </c>
      <c r="V6">
        <v>0</v>
      </c>
      <c r="W6">
        <v>4.9976171564733916</v>
      </c>
      <c r="X6">
        <v>48.001003432918907</v>
      </c>
      <c r="Y6">
        <v>0</v>
      </c>
      <c r="Z6">
        <v>2.8784289599999999</v>
      </c>
      <c r="AA6">
        <v>0</v>
      </c>
      <c r="AB6">
        <v>5.7842815679999999</v>
      </c>
      <c r="AC6">
        <v>4.2505073280000003</v>
      </c>
      <c r="AD6">
        <v>16.050188044800002</v>
      </c>
      <c r="AE6">
        <v>13.5238464</v>
      </c>
      <c r="AF6">
        <v>6.1514999999999995</v>
      </c>
      <c r="AG6">
        <v>27.984761279999997</v>
      </c>
      <c r="AH6">
        <v>16.636896</v>
      </c>
      <c r="AI6">
        <v>0</v>
      </c>
      <c r="AJ6">
        <v>0</v>
      </c>
      <c r="AK6">
        <v>22.296000000000003</v>
      </c>
      <c r="AL6">
        <v>52.013999999999996</v>
      </c>
      <c r="AM6">
        <v>2.3184297714285713</v>
      </c>
      <c r="AN6">
        <v>0</v>
      </c>
      <c r="AO6">
        <v>12.783355200000003</v>
      </c>
      <c r="AP6">
        <v>0</v>
      </c>
      <c r="AQ6">
        <v>0</v>
      </c>
      <c r="AR6">
        <v>2.6668224000000005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21.166371619188421</v>
      </c>
      <c r="BB6">
        <f t="shared" si="0"/>
        <v>655.0754940693505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87.765878724352774</v>
      </c>
      <c r="L7">
        <v>71.156652881983717</v>
      </c>
      <c r="M7">
        <v>63.766157989228006</v>
      </c>
      <c r="N7">
        <v>51.88745411641321</v>
      </c>
      <c r="O7">
        <v>73.286774511645376</v>
      </c>
      <c r="P7">
        <v>20.300120590895389</v>
      </c>
      <c r="Q7">
        <v>0</v>
      </c>
      <c r="R7">
        <v>9.5798199432355702</v>
      </c>
      <c r="S7">
        <v>6.0389440202702716</v>
      </c>
      <c r="T7">
        <v>0</v>
      </c>
      <c r="U7">
        <v>51.76040970270671</v>
      </c>
      <c r="V7">
        <v>0</v>
      </c>
      <c r="W7">
        <v>4.9976171564733916</v>
      </c>
      <c r="X7">
        <v>33.997106014054893</v>
      </c>
      <c r="Y7">
        <v>0</v>
      </c>
      <c r="Z7">
        <v>2.8784289599999999</v>
      </c>
      <c r="AA7">
        <v>0</v>
      </c>
      <c r="AB7">
        <v>5.7842815679999999</v>
      </c>
      <c r="AC7">
        <v>4.2505073280000003</v>
      </c>
      <c r="AD7">
        <v>16.050188044800002</v>
      </c>
      <c r="AE7">
        <v>13.5238464</v>
      </c>
      <c r="AF7">
        <v>4.4427500000000002</v>
      </c>
      <c r="AG7">
        <v>27.984761279999997</v>
      </c>
      <c r="AH7">
        <v>16.636896</v>
      </c>
      <c r="AI7">
        <v>0</v>
      </c>
      <c r="AJ7">
        <v>0</v>
      </c>
      <c r="AK7">
        <v>22.296000000000003</v>
      </c>
      <c r="AL7">
        <v>52.013999999999996</v>
      </c>
      <c r="AM7">
        <v>2.3184297714285713</v>
      </c>
      <c r="AN7">
        <v>0</v>
      </c>
      <c r="AO7">
        <v>12.783355200000003</v>
      </c>
      <c r="AP7">
        <v>0</v>
      </c>
      <c r="AQ7">
        <v>0</v>
      </c>
      <c r="AR7">
        <v>23.274086399999998</v>
      </c>
      <c r="AS7">
        <v>12.997860480000002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21.652475029537328</v>
      </c>
      <c r="BB7">
        <f t="shared" si="0"/>
        <v>670.11985205395058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87.76464703053972</v>
      </c>
      <c r="L8">
        <v>71.156652881983717</v>
      </c>
      <c r="M8">
        <v>63.766157989228006</v>
      </c>
      <c r="N8">
        <v>51.88745411641321</v>
      </c>
      <c r="O8">
        <v>73.286774511645376</v>
      </c>
      <c r="P8">
        <v>20.300120590895389</v>
      </c>
      <c r="Q8">
        <v>0</v>
      </c>
      <c r="R8">
        <v>9.5798199432355702</v>
      </c>
      <c r="S8">
        <v>6.0389440202702716</v>
      </c>
      <c r="T8">
        <v>0</v>
      </c>
      <c r="U8">
        <v>51.76040970270671</v>
      </c>
      <c r="V8">
        <v>0</v>
      </c>
      <c r="W8">
        <v>4.9976171564733916</v>
      </c>
      <c r="X8">
        <v>36.99749299513347</v>
      </c>
      <c r="Y8">
        <v>0</v>
      </c>
      <c r="Z8">
        <v>2.8784289599999999</v>
      </c>
      <c r="AA8">
        <v>0</v>
      </c>
      <c r="AB8">
        <v>5.7842815679999999</v>
      </c>
      <c r="AC8">
        <v>4.2505073280000003</v>
      </c>
      <c r="AD8">
        <v>16.050188044800002</v>
      </c>
      <c r="AE8">
        <v>13.5238464</v>
      </c>
      <c r="AF8">
        <v>4.4427500000000002</v>
      </c>
      <c r="AG8">
        <v>27.984761279999997</v>
      </c>
      <c r="AH8">
        <v>16.636896</v>
      </c>
      <c r="AI8">
        <v>0</v>
      </c>
      <c r="AJ8">
        <v>0</v>
      </c>
      <c r="AK8">
        <v>22.296000000000003</v>
      </c>
      <c r="AL8">
        <v>52.013999999999996</v>
      </c>
      <c r="AM8">
        <v>2.3184297714285713</v>
      </c>
      <c r="AN8">
        <v>0</v>
      </c>
      <c r="AO8">
        <v>12.783355200000003</v>
      </c>
      <c r="AP8">
        <v>0</v>
      </c>
      <c r="AQ8">
        <v>0</v>
      </c>
      <c r="AR8">
        <v>23.274086399999998</v>
      </c>
      <c r="AS8">
        <v>12.997860480000002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21.746349035144327</v>
      </c>
      <c r="BB8">
        <f t="shared" si="0"/>
        <v>673.0251333356091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87.765878724352774</v>
      </c>
      <c r="L9">
        <v>71.156652881983717</v>
      </c>
      <c r="M9">
        <v>15.248356177313292</v>
      </c>
      <c r="N9">
        <v>15.002201918922351</v>
      </c>
      <c r="O9">
        <v>14.998703757499209</v>
      </c>
      <c r="P9">
        <v>20.300120590895389</v>
      </c>
      <c r="Q9">
        <v>0</v>
      </c>
      <c r="R9">
        <v>9.5798199432355702</v>
      </c>
      <c r="S9">
        <v>6.0389440202702716</v>
      </c>
      <c r="T9">
        <v>0</v>
      </c>
      <c r="U9">
        <v>51.76040970270671</v>
      </c>
      <c r="V9">
        <v>0</v>
      </c>
      <c r="W9">
        <v>4.9976171564733916</v>
      </c>
      <c r="X9">
        <v>14.998709677419356</v>
      </c>
      <c r="Y9">
        <v>0</v>
      </c>
      <c r="Z9">
        <v>2.8784289599999999</v>
      </c>
      <c r="AA9">
        <v>0</v>
      </c>
      <c r="AB9">
        <v>5.7842815679999999</v>
      </c>
      <c r="AC9">
        <v>4.2505073280000003</v>
      </c>
      <c r="AD9">
        <v>16.050188044800002</v>
      </c>
      <c r="AE9">
        <v>13.5238464</v>
      </c>
      <c r="AF9">
        <v>4.4427500000000002</v>
      </c>
      <c r="AG9">
        <v>27.984761279999997</v>
      </c>
      <c r="AH9">
        <v>16.636896</v>
      </c>
      <c r="AI9">
        <v>0</v>
      </c>
      <c r="AJ9">
        <v>0</v>
      </c>
      <c r="AK9">
        <v>22.296000000000003</v>
      </c>
      <c r="AL9">
        <v>52.013999999999996</v>
      </c>
      <c r="AM9">
        <v>2.3184297714285713</v>
      </c>
      <c r="AN9">
        <v>0</v>
      </c>
      <c r="AO9">
        <v>12.783355200000003</v>
      </c>
      <c r="AP9">
        <v>0</v>
      </c>
      <c r="AQ9">
        <v>0</v>
      </c>
      <c r="AR9">
        <v>1.9395072000000004</v>
      </c>
      <c r="AS9">
        <v>12.997860480000002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15.89252069987184</v>
      </c>
      <c r="BB9">
        <f t="shared" si="0"/>
        <v>491.85570608342874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87.76464703053972</v>
      </c>
      <c r="L10">
        <v>71.156652881983717</v>
      </c>
      <c r="M10">
        <v>15.248356177313292</v>
      </c>
      <c r="N10">
        <v>15.002201918922351</v>
      </c>
      <c r="O10">
        <v>14.998703757499209</v>
      </c>
      <c r="P10">
        <v>20.300120590895389</v>
      </c>
      <c r="Q10">
        <v>0</v>
      </c>
      <c r="R10">
        <v>9.5798199432355702</v>
      </c>
      <c r="S10">
        <v>6.0389440202702716</v>
      </c>
      <c r="T10">
        <v>0</v>
      </c>
      <c r="U10">
        <v>51.76040970270671</v>
      </c>
      <c r="V10">
        <v>0</v>
      </c>
      <c r="W10">
        <v>4.9976171564733916</v>
      </c>
      <c r="X10">
        <v>14.998709677419356</v>
      </c>
      <c r="Y10">
        <v>0</v>
      </c>
      <c r="Z10">
        <v>2.8784289599999999</v>
      </c>
      <c r="AA10">
        <v>0</v>
      </c>
      <c r="AB10">
        <v>5.7842815679999999</v>
      </c>
      <c r="AC10">
        <v>4.2505073280000003</v>
      </c>
      <c r="AD10">
        <v>16.050188044800002</v>
      </c>
      <c r="AE10">
        <v>13.5238464</v>
      </c>
      <c r="AF10">
        <v>4.4427500000000002</v>
      </c>
      <c r="AG10">
        <v>27.984761279999997</v>
      </c>
      <c r="AH10">
        <v>16.636896</v>
      </c>
      <c r="AI10">
        <v>0</v>
      </c>
      <c r="AJ10">
        <v>0</v>
      </c>
      <c r="AK10">
        <v>22.296000000000003</v>
      </c>
      <c r="AL10">
        <v>52.013999999999996</v>
      </c>
      <c r="AM10">
        <v>2.3184297714285713</v>
      </c>
      <c r="AN10">
        <v>0</v>
      </c>
      <c r="AO10">
        <v>12.783355200000003</v>
      </c>
      <c r="AP10">
        <v>0</v>
      </c>
      <c r="AQ10">
        <v>0</v>
      </c>
      <c r="AR10">
        <v>1.9395072000000004</v>
      </c>
      <c r="AS10">
        <v>12.997860480000002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15.892482652394905</v>
      </c>
      <c r="BB10">
        <f t="shared" si="0"/>
        <v>491.85451243709258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87.765878724352774</v>
      </c>
      <c r="L11">
        <v>71.156652881983717</v>
      </c>
      <c r="M11">
        <v>15.248356177313292</v>
      </c>
      <c r="N11">
        <v>15.002201918922351</v>
      </c>
      <c r="O11">
        <v>15.062021019650997</v>
      </c>
      <c r="P11">
        <v>20.300120590895389</v>
      </c>
      <c r="Q11">
        <v>0</v>
      </c>
      <c r="R11">
        <v>9.5798199432355702</v>
      </c>
      <c r="S11">
        <v>6.0389440202702716</v>
      </c>
      <c r="T11">
        <v>0</v>
      </c>
      <c r="U11">
        <v>51.76040970270671</v>
      </c>
      <c r="V11">
        <v>0</v>
      </c>
      <c r="W11">
        <v>4.9976171564733916</v>
      </c>
      <c r="X11">
        <v>14.998709677419356</v>
      </c>
      <c r="Y11">
        <v>0</v>
      </c>
      <c r="Z11">
        <v>2.8784289599999999</v>
      </c>
      <c r="AA11">
        <v>0</v>
      </c>
      <c r="AB11">
        <v>5.7842815679999999</v>
      </c>
      <c r="AC11">
        <v>4.2505073280000003</v>
      </c>
      <c r="AD11">
        <v>16.050188044800002</v>
      </c>
      <c r="AE11">
        <v>13.5238464</v>
      </c>
      <c r="AF11">
        <v>4.4427500000000002</v>
      </c>
      <c r="AG11">
        <v>27.984761279999997</v>
      </c>
      <c r="AH11">
        <v>16.636896</v>
      </c>
      <c r="AI11">
        <v>0</v>
      </c>
      <c r="AJ11">
        <v>0</v>
      </c>
      <c r="AK11">
        <v>22.296000000000003</v>
      </c>
      <c r="AL11">
        <v>52.013999999999996</v>
      </c>
      <c r="AM11">
        <v>2.3184297714285713</v>
      </c>
      <c r="AN11">
        <v>0</v>
      </c>
      <c r="AO11">
        <v>12.783355200000003</v>
      </c>
      <c r="AP11">
        <v>0</v>
      </c>
      <c r="AQ11">
        <v>0</v>
      </c>
      <c r="AR11">
        <v>1.9395072000000004</v>
      </c>
      <c r="AS11">
        <v>12.997860480000002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15.894502490226428</v>
      </c>
      <c r="BB11">
        <f t="shared" si="0"/>
        <v>491.91704155522586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87.76464703053972</v>
      </c>
      <c r="L12">
        <v>71.156652881983717</v>
      </c>
      <c r="M12">
        <v>15.248356177313292</v>
      </c>
      <c r="N12">
        <v>15.002201918922351</v>
      </c>
      <c r="O12">
        <v>15.062021019650997</v>
      </c>
      <c r="P12">
        <v>20.300120590895389</v>
      </c>
      <c r="Q12">
        <v>0</v>
      </c>
      <c r="R12">
        <v>9.5798199432355702</v>
      </c>
      <c r="S12">
        <v>6.0389440202702716</v>
      </c>
      <c r="T12">
        <v>0</v>
      </c>
      <c r="U12">
        <v>51.76040970270671</v>
      </c>
      <c r="V12">
        <v>0</v>
      </c>
      <c r="W12">
        <v>4.9976171564733916</v>
      </c>
      <c r="X12">
        <v>14.998709677419356</v>
      </c>
      <c r="Y12">
        <v>0</v>
      </c>
      <c r="Z12">
        <v>2.8784289599999999</v>
      </c>
      <c r="AA12">
        <v>0</v>
      </c>
      <c r="AB12">
        <v>5.7842815679999999</v>
      </c>
      <c r="AC12">
        <v>4.2505073280000003</v>
      </c>
      <c r="AD12">
        <v>16.050188044800002</v>
      </c>
      <c r="AE12">
        <v>13.5238464</v>
      </c>
      <c r="AF12">
        <v>4.4427500000000002</v>
      </c>
      <c r="AG12">
        <v>27.984761279999997</v>
      </c>
      <c r="AH12">
        <v>16.636896</v>
      </c>
      <c r="AI12">
        <v>0</v>
      </c>
      <c r="AJ12">
        <v>0</v>
      </c>
      <c r="AK12">
        <v>22.296000000000003</v>
      </c>
      <c r="AL12">
        <v>34.675999999999995</v>
      </c>
      <c r="AM12">
        <v>2.3184297714285713</v>
      </c>
      <c r="AN12">
        <v>0</v>
      </c>
      <c r="AO12">
        <v>12.783355200000003</v>
      </c>
      <c r="AP12">
        <v>0</v>
      </c>
      <c r="AQ12">
        <v>0</v>
      </c>
      <c r="AR12">
        <v>1.9395072000000004</v>
      </c>
      <c r="AS12">
        <v>12.997860480000002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15.351785042749489</v>
      </c>
      <c r="BB12">
        <f t="shared" si="0"/>
        <v>475.12052730888979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87.765878724352774</v>
      </c>
      <c r="L13">
        <v>71.156652881983717</v>
      </c>
      <c r="M13">
        <v>15.248356177313292</v>
      </c>
      <c r="N13">
        <v>15.002201918922351</v>
      </c>
      <c r="O13">
        <v>15.062021019650997</v>
      </c>
      <c r="P13">
        <v>20.300120590895389</v>
      </c>
      <c r="Q13">
        <v>0</v>
      </c>
      <c r="R13">
        <v>9.5798199432355702</v>
      </c>
      <c r="S13">
        <v>6.0389440202702716</v>
      </c>
      <c r="T13">
        <v>0</v>
      </c>
      <c r="U13">
        <v>51.76040970270671</v>
      </c>
      <c r="V13">
        <v>0</v>
      </c>
      <c r="W13">
        <v>4.9976171564733916</v>
      </c>
      <c r="X13">
        <v>14.998709677419356</v>
      </c>
      <c r="Y13">
        <v>0</v>
      </c>
      <c r="Z13">
        <v>2.8784289599999999</v>
      </c>
      <c r="AA13">
        <v>0</v>
      </c>
      <c r="AB13">
        <v>5.7842815679999999</v>
      </c>
      <c r="AC13">
        <v>4.2505073280000003</v>
      </c>
      <c r="AD13">
        <v>16.050188044800002</v>
      </c>
      <c r="AE13">
        <v>13.5238464</v>
      </c>
      <c r="AF13">
        <v>4.4427500000000002</v>
      </c>
      <c r="AG13">
        <v>27.984761279999997</v>
      </c>
      <c r="AH13">
        <v>16.636896</v>
      </c>
      <c r="AI13">
        <v>0</v>
      </c>
      <c r="AJ13">
        <v>0</v>
      </c>
      <c r="AK13">
        <v>22.296000000000003</v>
      </c>
      <c r="AL13">
        <v>17.337999999999997</v>
      </c>
      <c r="AM13">
        <v>2.3184297714285713</v>
      </c>
      <c r="AN13">
        <v>0</v>
      </c>
      <c r="AO13">
        <v>12.783355200000003</v>
      </c>
      <c r="AP13">
        <v>0</v>
      </c>
      <c r="AQ13">
        <v>0</v>
      </c>
      <c r="AR13">
        <v>1.9395072000000004</v>
      </c>
      <c r="AS13">
        <v>4.6083323520000006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14.546551280626424</v>
      </c>
      <c r="BB13">
        <f t="shared" si="0"/>
        <v>450.19946463682589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87.76464703053972</v>
      </c>
      <c r="L14">
        <v>71.156652881983717</v>
      </c>
      <c r="M14">
        <v>15.248356177313292</v>
      </c>
      <c r="N14">
        <v>15.002201918922351</v>
      </c>
      <c r="O14">
        <v>15.062021019650997</v>
      </c>
      <c r="P14">
        <v>20.300120590895389</v>
      </c>
      <c r="Q14">
        <v>0</v>
      </c>
      <c r="R14">
        <v>9.5798199432355702</v>
      </c>
      <c r="S14">
        <v>6.0389440202702716</v>
      </c>
      <c r="T14">
        <v>0</v>
      </c>
      <c r="U14">
        <v>51.76040970270671</v>
      </c>
      <c r="V14">
        <v>0</v>
      </c>
      <c r="W14">
        <v>4.9976171564733916</v>
      </c>
      <c r="X14">
        <v>14.998709677419356</v>
      </c>
      <c r="Y14">
        <v>0</v>
      </c>
      <c r="Z14">
        <v>2.8784289599999999</v>
      </c>
      <c r="AA14">
        <v>0</v>
      </c>
      <c r="AB14">
        <v>5.7842815679999999</v>
      </c>
      <c r="AC14">
        <v>4.2505073280000003</v>
      </c>
      <c r="AD14">
        <v>16.050188044800002</v>
      </c>
      <c r="AE14">
        <v>13.5238464</v>
      </c>
      <c r="AF14">
        <v>4.4427500000000002</v>
      </c>
      <c r="AG14">
        <v>27.984761279999997</v>
      </c>
      <c r="AH14">
        <v>16.636896</v>
      </c>
      <c r="AI14">
        <v>0</v>
      </c>
      <c r="AJ14">
        <v>0</v>
      </c>
      <c r="AK14">
        <v>22.296000000000003</v>
      </c>
      <c r="AL14">
        <v>17.337999999999997</v>
      </c>
      <c r="AM14">
        <v>2.3184297714285713</v>
      </c>
      <c r="AN14">
        <v>0</v>
      </c>
      <c r="AO14">
        <v>12.783355200000003</v>
      </c>
      <c r="AP14">
        <v>0</v>
      </c>
      <c r="AQ14">
        <v>0</v>
      </c>
      <c r="AR14">
        <v>1.9395072000000004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14.476242111549489</v>
      </c>
      <c r="BB14">
        <f t="shared" si="0"/>
        <v>448.02345712008986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87.765878724352774</v>
      </c>
      <c r="L15">
        <v>71.156652881983717</v>
      </c>
      <c r="M15">
        <v>15.866497885550457</v>
      </c>
      <c r="N15">
        <v>15.002201918922351</v>
      </c>
      <c r="O15">
        <v>15.062021019650997</v>
      </c>
      <c r="P15">
        <v>20.300120590895389</v>
      </c>
      <c r="Q15">
        <v>0</v>
      </c>
      <c r="R15">
        <v>9.5798199432355702</v>
      </c>
      <c r="S15">
        <v>6.0389440202702716</v>
      </c>
      <c r="T15">
        <v>0</v>
      </c>
      <c r="U15">
        <v>51.76040970270671</v>
      </c>
      <c r="V15">
        <v>0</v>
      </c>
      <c r="W15">
        <v>4.9976171564733916</v>
      </c>
      <c r="X15">
        <v>14.998709677419356</v>
      </c>
      <c r="Y15">
        <v>0</v>
      </c>
      <c r="Z15">
        <v>2.8784289599999999</v>
      </c>
      <c r="AA15">
        <v>0</v>
      </c>
      <c r="AB15">
        <v>5.7842815679999999</v>
      </c>
      <c r="AC15">
        <v>4.2505073280000003</v>
      </c>
      <c r="AD15">
        <v>16.050188044800002</v>
      </c>
      <c r="AE15">
        <v>13.5238464</v>
      </c>
      <c r="AF15">
        <v>4.4427500000000002</v>
      </c>
      <c r="AG15">
        <v>27.984761279999997</v>
      </c>
      <c r="AH15">
        <v>16.636896</v>
      </c>
      <c r="AI15">
        <v>0</v>
      </c>
      <c r="AJ15">
        <v>0</v>
      </c>
      <c r="AK15">
        <v>22.296000000000003</v>
      </c>
      <c r="AL15">
        <v>17.337999999999997</v>
      </c>
      <c r="AM15">
        <v>2.3184297714285713</v>
      </c>
      <c r="AN15">
        <v>0</v>
      </c>
      <c r="AO15">
        <v>12.783355200000003</v>
      </c>
      <c r="AP15">
        <v>0</v>
      </c>
      <c r="AQ15">
        <v>0</v>
      </c>
      <c r="AR15">
        <v>1.9395072000000004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14.495627851747198</v>
      </c>
      <c r="BB15">
        <f t="shared" si="0"/>
        <v>448.62344478194234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87.76464703053972</v>
      </c>
      <c r="L16">
        <v>71.156652881983717</v>
      </c>
      <c r="M16">
        <v>15.866497885550457</v>
      </c>
      <c r="N16">
        <v>15.002201918922351</v>
      </c>
      <c r="O16">
        <v>15.062021019650997</v>
      </c>
      <c r="P16">
        <v>20.300120590895389</v>
      </c>
      <c r="Q16">
        <v>0</v>
      </c>
      <c r="R16">
        <v>9.5798199432355702</v>
      </c>
      <c r="S16">
        <v>6.0389440202702716</v>
      </c>
      <c r="T16">
        <v>0</v>
      </c>
      <c r="U16">
        <v>51.76040970270671</v>
      </c>
      <c r="V16">
        <v>0</v>
      </c>
      <c r="W16">
        <v>4.9976171564733916</v>
      </c>
      <c r="X16">
        <v>14.998709677419356</v>
      </c>
      <c r="Y16">
        <v>0</v>
      </c>
      <c r="Z16">
        <v>2.8784289599999999</v>
      </c>
      <c r="AA16">
        <v>0</v>
      </c>
      <c r="AB16">
        <v>5.7842815679999999</v>
      </c>
      <c r="AC16">
        <v>4.2505073280000003</v>
      </c>
      <c r="AD16">
        <v>16.050188044800002</v>
      </c>
      <c r="AE16">
        <v>13.5238464</v>
      </c>
      <c r="AF16">
        <v>4.4427500000000002</v>
      </c>
      <c r="AG16">
        <v>27.984761279999997</v>
      </c>
      <c r="AH16">
        <v>16.636896</v>
      </c>
      <c r="AI16">
        <v>0</v>
      </c>
      <c r="AJ16">
        <v>0</v>
      </c>
      <c r="AK16">
        <v>22.296000000000003</v>
      </c>
      <c r="AL16">
        <v>17.337999999999997</v>
      </c>
      <c r="AM16">
        <v>2.3184297714285713</v>
      </c>
      <c r="AN16">
        <v>0</v>
      </c>
      <c r="AO16">
        <v>12.783355200000003</v>
      </c>
      <c r="AP16">
        <v>0</v>
      </c>
      <c r="AQ16">
        <v>0</v>
      </c>
      <c r="AR16">
        <v>1.9395072000000004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14.495589804270264</v>
      </c>
      <c r="BB16">
        <f t="shared" si="0"/>
        <v>448.62225113560618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87.930028616044851</v>
      </c>
      <c r="L17">
        <v>71.156652881983717</v>
      </c>
      <c r="M17">
        <v>15.248356177313292</v>
      </c>
      <c r="N17">
        <v>15.002201918922351</v>
      </c>
      <c r="O17">
        <v>73.286774511645376</v>
      </c>
      <c r="P17">
        <v>20.300120590895389</v>
      </c>
      <c r="Q17">
        <v>0</v>
      </c>
      <c r="R17">
        <v>9.5798199432355702</v>
      </c>
      <c r="S17">
        <v>6.0389440202702716</v>
      </c>
      <c r="T17">
        <v>0</v>
      </c>
      <c r="U17">
        <v>51.76040970270671</v>
      </c>
      <c r="V17">
        <v>0</v>
      </c>
      <c r="W17">
        <v>4.9976171564733916</v>
      </c>
      <c r="X17">
        <v>14.998709677419356</v>
      </c>
      <c r="Y17">
        <v>0</v>
      </c>
      <c r="Z17">
        <v>2.8784289599999999</v>
      </c>
      <c r="AA17">
        <v>0</v>
      </c>
      <c r="AB17">
        <v>5.7842815679999999</v>
      </c>
      <c r="AC17">
        <v>4.2505073280000003</v>
      </c>
      <c r="AD17">
        <v>16.050188044800002</v>
      </c>
      <c r="AE17">
        <v>13.5238464</v>
      </c>
      <c r="AF17">
        <v>4.4427500000000002</v>
      </c>
      <c r="AG17">
        <v>27.984761279999997</v>
      </c>
      <c r="AH17">
        <v>16.636896</v>
      </c>
      <c r="AI17">
        <v>0</v>
      </c>
      <c r="AJ17">
        <v>0</v>
      </c>
      <c r="AK17">
        <v>22.296000000000003</v>
      </c>
      <c r="AL17">
        <v>17.337999999999997</v>
      </c>
      <c r="AM17">
        <v>2.3184297714285713</v>
      </c>
      <c r="AN17">
        <v>0</v>
      </c>
      <c r="AO17">
        <v>12.783355200000003</v>
      </c>
      <c r="AP17">
        <v>0</v>
      </c>
      <c r="AQ17">
        <v>0</v>
      </c>
      <c r="AR17">
        <v>1.9395072000000004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16.303853094553986</v>
      </c>
      <c r="BB17">
        <f t="shared" si="0"/>
        <v>504.58598121458482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87.929082668943778</v>
      </c>
      <c r="L18">
        <v>71.156652881983717</v>
      </c>
      <c r="M18">
        <v>15.248356177313292</v>
      </c>
      <c r="N18">
        <v>15.002201918922351</v>
      </c>
      <c r="O18">
        <v>73.286774511645376</v>
      </c>
      <c r="P18">
        <v>20.300120590895389</v>
      </c>
      <c r="Q18">
        <v>0</v>
      </c>
      <c r="R18">
        <v>9.5798199432355702</v>
      </c>
      <c r="S18">
        <v>6.0389440202702716</v>
      </c>
      <c r="T18">
        <v>0</v>
      </c>
      <c r="U18">
        <v>51.76040970270671</v>
      </c>
      <c r="V18">
        <v>0</v>
      </c>
      <c r="W18">
        <v>4.9976171564733916</v>
      </c>
      <c r="X18">
        <v>14.998709677419356</v>
      </c>
      <c r="Y18">
        <v>0</v>
      </c>
      <c r="Z18">
        <v>2.8784289599999999</v>
      </c>
      <c r="AA18">
        <v>0</v>
      </c>
      <c r="AB18">
        <v>5.7842815679999999</v>
      </c>
      <c r="AC18">
        <v>4.2505073280000003</v>
      </c>
      <c r="AD18">
        <v>16.050188044800002</v>
      </c>
      <c r="AE18">
        <v>13.5238464</v>
      </c>
      <c r="AF18">
        <v>4.4427500000000002</v>
      </c>
      <c r="AG18">
        <v>27.984761279999997</v>
      </c>
      <c r="AH18">
        <v>16.636896</v>
      </c>
      <c r="AI18">
        <v>0</v>
      </c>
      <c r="AJ18">
        <v>0</v>
      </c>
      <c r="AK18">
        <v>22.296000000000003</v>
      </c>
      <c r="AL18">
        <v>17.337999999999997</v>
      </c>
      <c r="AM18">
        <v>2.3184297714285713</v>
      </c>
      <c r="AN18">
        <v>0</v>
      </c>
      <c r="AO18">
        <v>12.783355200000003</v>
      </c>
      <c r="AP18">
        <v>0</v>
      </c>
      <c r="AQ18">
        <v>0</v>
      </c>
      <c r="AR18">
        <v>1.9395072000000004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16.303823253951421</v>
      </c>
      <c r="BB18">
        <f t="shared" si="0"/>
        <v>504.58506510808633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87.930028616044851</v>
      </c>
      <c r="L19">
        <v>71.156652881983717</v>
      </c>
      <c r="M19">
        <v>15.248356177313292</v>
      </c>
      <c r="N19">
        <v>15.002201918922351</v>
      </c>
      <c r="O19">
        <v>73.286774511645376</v>
      </c>
      <c r="P19">
        <v>20.300120590895389</v>
      </c>
      <c r="Q19">
        <v>0</v>
      </c>
      <c r="R19">
        <v>9.5798199432355702</v>
      </c>
      <c r="S19">
        <v>6.0389440202702716</v>
      </c>
      <c r="T19">
        <v>0</v>
      </c>
      <c r="U19">
        <v>51.76040970270671</v>
      </c>
      <c r="V19">
        <v>0</v>
      </c>
      <c r="W19">
        <v>4.9976171564733916</v>
      </c>
      <c r="X19">
        <v>14.998709677419356</v>
      </c>
      <c r="Y19">
        <v>0</v>
      </c>
      <c r="Z19">
        <v>2.8784289599999999</v>
      </c>
      <c r="AA19">
        <v>0</v>
      </c>
      <c r="AB19">
        <v>5.7842815679999999</v>
      </c>
      <c r="AC19">
        <v>4.2505073280000003</v>
      </c>
      <c r="AD19">
        <v>16.050188044800002</v>
      </c>
      <c r="AE19">
        <v>13.5238464</v>
      </c>
      <c r="AF19">
        <v>4.4427500000000002</v>
      </c>
      <c r="AG19">
        <v>27.984761279999997</v>
      </c>
      <c r="AH19">
        <v>16.636896</v>
      </c>
      <c r="AI19">
        <v>0</v>
      </c>
      <c r="AJ19">
        <v>0</v>
      </c>
      <c r="AK19">
        <v>22.296000000000003</v>
      </c>
      <c r="AL19">
        <v>17.337999999999997</v>
      </c>
      <c r="AM19">
        <v>2.3184297714285713</v>
      </c>
      <c r="AN19">
        <v>0</v>
      </c>
      <c r="AO19">
        <v>12.783355200000003</v>
      </c>
      <c r="AP19">
        <v>0</v>
      </c>
      <c r="AQ19">
        <v>0</v>
      </c>
      <c r="AR19">
        <v>3.3941376000000005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16.349382762553986</v>
      </c>
      <c r="BB19">
        <f t="shared" si="0"/>
        <v>505.99508194658483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87.929082668943778</v>
      </c>
      <c r="L20">
        <v>71.156652881983717</v>
      </c>
      <c r="M20">
        <v>15.248356177313292</v>
      </c>
      <c r="N20">
        <v>15.002201918922351</v>
      </c>
      <c r="O20">
        <v>73.286774511645376</v>
      </c>
      <c r="P20">
        <v>20.300120590895389</v>
      </c>
      <c r="Q20">
        <v>0</v>
      </c>
      <c r="R20">
        <v>9.5798199432355702</v>
      </c>
      <c r="S20">
        <v>6.0389440202702716</v>
      </c>
      <c r="T20">
        <v>0</v>
      </c>
      <c r="U20">
        <v>51.76040970270671</v>
      </c>
      <c r="V20">
        <v>0</v>
      </c>
      <c r="W20">
        <v>4.9976171564733916</v>
      </c>
      <c r="X20">
        <v>14.998709677419356</v>
      </c>
      <c r="Y20">
        <v>0</v>
      </c>
      <c r="Z20">
        <v>2.8784289599999999</v>
      </c>
      <c r="AA20">
        <v>0</v>
      </c>
      <c r="AB20">
        <v>5.7842815679999999</v>
      </c>
      <c r="AC20">
        <v>4.2505073280000003</v>
      </c>
      <c r="AD20">
        <v>16.050188044800002</v>
      </c>
      <c r="AE20">
        <v>13.5238464</v>
      </c>
      <c r="AF20">
        <v>4.4427500000000002</v>
      </c>
      <c r="AG20">
        <v>27.984761279999997</v>
      </c>
      <c r="AH20">
        <v>16.636896</v>
      </c>
      <c r="AI20">
        <v>0</v>
      </c>
      <c r="AJ20">
        <v>0</v>
      </c>
      <c r="AK20">
        <v>22.296000000000003</v>
      </c>
      <c r="AL20">
        <v>17.337999999999997</v>
      </c>
      <c r="AM20">
        <v>2.3184297714285713</v>
      </c>
      <c r="AN20">
        <v>0</v>
      </c>
      <c r="AO20">
        <v>12.783355200000003</v>
      </c>
      <c r="AP20">
        <v>0</v>
      </c>
      <c r="AQ20">
        <v>0</v>
      </c>
      <c r="AR20">
        <v>3.3941376000000005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16.349352921951422</v>
      </c>
      <c r="BB20">
        <f t="shared" si="0"/>
        <v>505.99416584008634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87.930028616044851</v>
      </c>
      <c r="L21">
        <v>71.156652881983717</v>
      </c>
      <c r="M21">
        <v>15.248356177313292</v>
      </c>
      <c r="N21">
        <v>15.002201918922351</v>
      </c>
      <c r="O21">
        <v>73.286774511645376</v>
      </c>
      <c r="P21">
        <v>20.300120590895389</v>
      </c>
      <c r="Q21">
        <v>0</v>
      </c>
      <c r="R21">
        <v>9.5798199432355702</v>
      </c>
      <c r="S21">
        <v>6.0389440202702716</v>
      </c>
      <c r="T21">
        <v>0</v>
      </c>
      <c r="U21">
        <v>51.76040970270671</v>
      </c>
      <c r="V21">
        <v>0</v>
      </c>
      <c r="W21">
        <v>4.9976171564733916</v>
      </c>
      <c r="X21">
        <v>14.998709677419356</v>
      </c>
      <c r="Y21">
        <v>0</v>
      </c>
      <c r="Z21">
        <v>2.8784289599999999</v>
      </c>
      <c r="AA21">
        <v>0</v>
      </c>
      <c r="AB21">
        <v>5.7842815679999999</v>
      </c>
      <c r="AC21">
        <v>4.2505073280000003</v>
      </c>
      <c r="AD21">
        <v>16.050188044800002</v>
      </c>
      <c r="AE21">
        <v>13.5238464</v>
      </c>
      <c r="AF21">
        <v>4.4427500000000002</v>
      </c>
      <c r="AG21">
        <v>27.984761279999997</v>
      </c>
      <c r="AH21">
        <v>20.546566559999999</v>
      </c>
      <c r="AI21">
        <v>0</v>
      </c>
      <c r="AJ21">
        <v>0</v>
      </c>
      <c r="AK21">
        <v>22.296000000000003</v>
      </c>
      <c r="AL21">
        <v>17.337999999999997</v>
      </c>
      <c r="AM21">
        <v>2.3184297714285713</v>
      </c>
      <c r="AN21">
        <v>0</v>
      </c>
      <c r="AO21">
        <v>12.783355200000003</v>
      </c>
      <c r="AP21">
        <v>0</v>
      </c>
      <c r="AQ21">
        <v>0</v>
      </c>
      <c r="AR21">
        <v>3.3941376000000005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16.471755301753987</v>
      </c>
      <c r="BB21">
        <f t="shared" si="0"/>
        <v>509.78237996738483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87.929082668943778</v>
      </c>
      <c r="L22">
        <v>71.156652881983717</v>
      </c>
      <c r="M22">
        <v>15.248356177313292</v>
      </c>
      <c r="N22">
        <v>15.002201918922351</v>
      </c>
      <c r="O22">
        <v>73.286774511645376</v>
      </c>
      <c r="P22">
        <v>20.300120590895389</v>
      </c>
      <c r="Q22">
        <v>0</v>
      </c>
      <c r="R22">
        <v>9.5798199432355702</v>
      </c>
      <c r="S22">
        <v>6.0389440202702716</v>
      </c>
      <c r="T22">
        <v>0</v>
      </c>
      <c r="U22">
        <v>51.76040970270671</v>
      </c>
      <c r="V22">
        <v>0</v>
      </c>
      <c r="W22">
        <v>4.9976171564733916</v>
      </c>
      <c r="X22">
        <v>14.998709677419356</v>
      </c>
      <c r="Y22">
        <v>0</v>
      </c>
      <c r="Z22">
        <v>2.8784289599999999</v>
      </c>
      <c r="AA22">
        <v>0</v>
      </c>
      <c r="AB22">
        <v>5.7842815679999999</v>
      </c>
      <c r="AC22">
        <v>4.2505073280000003</v>
      </c>
      <c r="AD22">
        <v>16.050188044800002</v>
      </c>
      <c r="AE22">
        <v>13.5238464</v>
      </c>
      <c r="AF22">
        <v>4.4427500000000002</v>
      </c>
      <c r="AG22">
        <v>27.984761279999997</v>
      </c>
      <c r="AH22">
        <v>20.546566559999999</v>
      </c>
      <c r="AI22">
        <v>0</v>
      </c>
      <c r="AJ22">
        <v>0</v>
      </c>
      <c r="AK22">
        <v>22.296000000000003</v>
      </c>
      <c r="AL22">
        <v>17.337999999999997</v>
      </c>
      <c r="AM22">
        <v>2.3184297714285713</v>
      </c>
      <c r="AN22">
        <v>0</v>
      </c>
      <c r="AO22">
        <v>12.783355200000003</v>
      </c>
      <c r="AP22">
        <v>0</v>
      </c>
      <c r="AQ22">
        <v>11.70356</v>
      </c>
      <c r="AR22">
        <v>3.3941376000000005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16.838046750516504</v>
      </c>
      <c r="BB22">
        <f t="shared" si="0"/>
        <v>521.11870257152134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87.74400917225951</v>
      </c>
      <c r="L23">
        <v>71.156652881983717</v>
      </c>
      <c r="M23">
        <v>63.766157989228006</v>
      </c>
      <c r="N23">
        <v>51.88745411641321</v>
      </c>
      <c r="O23">
        <v>73.286774511645376</v>
      </c>
      <c r="P23">
        <v>20.300120590895389</v>
      </c>
      <c r="Q23">
        <v>0</v>
      </c>
      <c r="R23">
        <v>7.7961093571844104</v>
      </c>
      <c r="S23">
        <v>4.8832471689879293</v>
      </c>
      <c r="T23">
        <v>0</v>
      </c>
      <c r="U23">
        <v>51.76040970270671</v>
      </c>
      <c r="V23">
        <v>0</v>
      </c>
      <c r="W23">
        <v>4.9976171564733916</v>
      </c>
      <c r="X23">
        <v>44.997617787188986</v>
      </c>
      <c r="Y23">
        <v>0</v>
      </c>
      <c r="Z23">
        <v>2.8784289599999999</v>
      </c>
      <c r="AA23">
        <v>0</v>
      </c>
      <c r="AB23">
        <v>5.2690824000000003</v>
      </c>
      <c r="AC23">
        <v>4.2505073280000003</v>
      </c>
      <c r="AD23">
        <v>16.050188044800002</v>
      </c>
      <c r="AE23">
        <v>13.5238464</v>
      </c>
      <c r="AF23">
        <v>4.4427500000000002</v>
      </c>
      <c r="AG23">
        <v>27.984761279999997</v>
      </c>
      <c r="AH23">
        <v>20.546566559999999</v>
      </c>
      <c r="AI23">
        <v>0</v>
      </c>
      <c r="AJ23">
        <v>0</v>
      </c>
      <c r="AK23">
        <v>22.296000000000003</v>
      </c>
      <c r="AL23">
        <v>17.337999999999997</v>
      </c>
      <c r="AM23">
        <v>2.3184297714285713</v>
      </c>
      <c r="AN23">
        <v>0</v>
      </c>
      <c r="AO23">
        <v>12.783355200000003</v>
      </c>
      <c r="AP23">
        <v>0</v>
      </c>
      <c r="AQ23">
        <v>21.572980000000001</v>
      </c>
      <c r="AR23">
        <v>3.3941376000000005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20.645119571656323</v>
      </c>
      <c r="BB23">
        <f t="shared" si="0"/>
        <v>638.94333176753901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87.745845355289063</v>
      </c>
      <c r="L24">
        <v>71.156652881983717</v>
      </c>
      <c r="M24">
        <v>63.766157989228006</v>
      </c>
      <c r="N24">
        <v>51.88745411641321</v>
      </c>
      <c r="O24">
        <v>73.286774511645376</v>
      </c>
      <c r="P24">
        <v>20.300120590895389</v>
      </c>
      <c r="Q24">
        <v>0</v>
      </c>
      <c r="R24">
        <v>7.7961093571844104</v>
      </c>
      <c r="S24">
        <v>4.8832471689879293</v>
      </c>
      <c r="T24">
        <v>0</v>
      </c>
      <c r="U24">
        <v>51.76040970270671</v>
      </c>
      <c r="V24">
        <v>9.1024695167286236</v>
      </c>
      <c r="W24">
        <v>4.9976171564733916</v>
      </c>
      <c r="X24">
        <v>64.787824427319748</v>
      </c>
      <c r="Y24">
        <v>0</v>
      </c>
      <c r="Z24">
        <v>2.8784289599999999</v>
      </c>
      <c r="AA24">
        <v>0</v>
      </c>
      <c r="AB24">
        <v>5.2690824000000003</v>
      </c>
      <c r="AC24">
        <v>4.2505073280000003</v>
      </c>
      <c r="AD24">
        <v>16.050188044800002</v>
      </c>
      <c r="AE24">
        <v>19.1587824</v>
      </c>
      <c r="AF24">
        <v>4.4427500000000002</v>
      </c>
      <c r="AG24">
        <v>27.984761279999997</v>
      </c>
      <c r="AH24">
        <v>20.546566559999999</v>
      </c>
      <c r="AI24">
        <v>1.3977539999999999</v>
      </c>
      <c r="AJ24">
        <v>0</v>
      </c>
      <c r="AK24">
        <v>22.296000000000003</v>
      </c>
      <c r="AL24">
        <v>17.337999999999997</v>
      </c>
      <c r="AM24">
        <v>2.3184297714285713</v>
      </c>
      <c r="AN24">
        <v>0</v>
      </c>
      <c r="AO24">
        <v>12.783355200000003</v>
      </c>
      <c r="AP24">
        <v>0</v>
      </c>
      <c r="AQ24">
        <v>21.572980000000001</v>
      </c>
      <c r="AR24">
        <v>3.3941376000000005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21.769640543983662</v>
      </c>
      <c r="BB24">
        <f t="shared" si="0"/>
        <v>673.74601313510038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87.74400917225951</v>
      </c>
      <c r="L25">
        <v>71.156652881983717</v>
      </c>
      <c r="M25">
        <v>63.766157989228006</v>
      </c>
      <c r="N25">
        <v>51.88745411641321</v>
      </c>
      <c r="O25">
        <v>73.286774511645376</v>
      </c>
      <c r="P25">
        <v>20.300120590895389</v>
      </c>
      <c r="Q25">
        <v>0</v>
      </c>
      <c r="R25">
        <v>7.7961093571844104</v>
      </c>
      <c r="S25">
        <v>4.8832471689879293</v>
      </c>
      <c r="T25">
        <v>0</v>
      </c>
      <c r="U25">
        <v>51.76040970270671</v>
      </c>
      <c r="V25">
        <v>9.1024695167286236</v>
      </c>
      <c r="W25">
        <v>4.9976171564733916</v>
      </c>
      <c r="X25">
        <v>64.787824427319748</v>
      </c>
      <c r="Y25">
        <v>0</v>
      </c>
      <c r="Z25">
        <v>2.8784289599999999</v>
      </c>
      <c r="AA25">
        <v>0</v>
      </c>
      <c r="AB25">
        <v>5.2690824000000003</v>
      </c>
      <c r="AC25">
        <v>4.2505073280000003</v>
      </c>
      <c r="AD25">
        <v>16.050188044800002</v>
      </c>
      <c r="AE25">
        <v>19.1587824</v>
      </c>
      <c r="AF25">
        <v>4.4427500000000002</v>
      </c>
      <c r="AG25">
        <v>27.984761279999997</v>
      </c>
      <c r="AH25">
        <v>20.546566559999999</v>
      </c>
      <c r="AI25">
        <v>2.7955079999999999</v>
      </c>
      <c r="AJ25">
        <v>0</v>
      </c>
      <c r="AK25">
        <v>22.296000000000003</v>
      </c>
      <c r="AL25">
        <v>17.337999999999997</v>
      </c>
      <c r="AM25">
        <v>4.6368595428571426</v>
      </c>
      <c r="AN25">
        <v>0</v>
      </c>
      <c r="AO25">
        <v>12.783355200000003</v>
      </c>
      <c r="AP25">
        <v>0</v>
      </c>
      <c r="AQ25">
        <v>21.572980000000001</v>
      </c>
      <c r="AR25">
        <v>3.3941376000000005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21.885899554288073</v>
      </c>
      <c r="BB25">
        <f t="shared" si="0"/>
        <v>677.34410171319519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87.745845355289063</v>
      </c>
      <c r="L26">
        <v>71.156652881983717</v>
      </c>
      <c r="M26">
        <v>63.766157989228006</v>
      </c>
      <c r="N26">
        <v>51.88745411641321</v>
      </c>
      <c r="O26">
        <v>73.286774511645376</v>
      </c>
      <c r="P26">
        <v>20.300120590895389</v>
      </c>
      <c r="Q26">
        <v>0</v>
      </c>
      <c r="R26">
        <v>7.7961093571844104</v>
      </c>
      <c r="S26">
        <v>11.587115486432825</v>
      </c>
      <c r="T26">
        <v>0</v>
      </c>
      <c r="U26">
        <v>51.76040970270671</v>
      </c>
      <c r="V26">
        <v>9.1024695167286236</v>
      </c>
      <c r="W26">
        <v>20.378300691160423</v>
      </c>
      <c r="X26">
        <v>64.787824427319748</v>
      </c>
      <c r="Y26">
        <v>0</v>
      </c>
      <c r="Z26">
        <v>2.8784289599999999</v>
      </c>
      <c r="AA26">
        <v>0</v>
      </c>
      <c r="AB26">
        <v>5.2690824000000003</v>
      </c>
      <c r="AC26">
        <v>4.2505073280000003</v>
      </c>
      <c r="AD26">
        <v>16.050188044800002</v>
      </c>
      <c r="AE26">
        <v>19.1587824</v>
      </c>
      <c r="AF26">
        <v>4.4427500000000002</v>
      </c>
      <c r="AG26">
        <v>27.984761279999997</v>
      </c>
      <c r="AH26">
        <v>20.546566559999999</v>
      </c>
      <c r="AI26">
        <v>6.7092191999999997</v>
      </c>
      <c r="AJ26">
        <v>0</v>
      </c>
      <c r="AK26">
        <v>22.296000000000003</v>
      </c>
      <c r="AL26">
        <v>17.337999999999997</v>
      </c>
      <c r="AM26">
        <v>6.9131360457142863</v>
      </c>
      <c r="AN26">
        <v>0</v>
      </c>
      <c r="AO26">
        <v>12.783355200000003</v>
      </c>
      <c r="AP26">
        <v>0</v>
      </c>
      <c r="AQ26">
        <v>20.524899999999999</v>
      </c>
      <c r="AR26">
        <v>3.3941376000000005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22.738145509762038</v>
      </c>
      <c r="BB26">
        <f t="shared" si="0"/>
        <v>703.72015149573974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102.06686895767325</v>
      </c>
      <c r="L27">
        <v>71.156652881983717</v>
      </c>
      <c r="M27">
        <v>63.766157989228006</v>
      </c>
      <c r="N27">
        <v>51.88745411641321</v>
      </c>
      <c r="O27">
        <v>73.286774511645376</v>
      </c>
      <c r="P27">
        <v>20.300120590895389</v>
      </c>
      <c r="Q27">
        <v>0</v>
      </c>
      <c r="R27">
        <v>18.613512800349497</v>
      </c>
      <c r="S27">
        <v>11.587115486432825</v>
      </c>
      <c r="T27">
        <v>0</v>
      </c>
      <c r="U27">
        <v>51.76040970270671</v>
      </c>
      <c r="V27">
        <v>9.1024695167286236</v>
      </c>
      <c r="W27">
        <v>20.378300691160423</v>
      </c>
      <c r="X27">
        <v>64.787824427319748</v>
      </c>
      <c r="Y27">
        <v>0</v>
      </c>
      <c r="Z27">
        <v>2.8784289599999999</v>
      </c>
      <c r="AA27">
        <v>0</v>
      </c>
      <c r="AB27">
        <v>5.2690824000000003</v>
      </c>
      <c r="AC27">
        <v>4.2505073280000003</v>
      </c>
      <c r="AD27">
        <v>16.050188044800002</v>
      </c>
      <c r="AE27">
        <v>21.712535395200003</v>
      </c>
      <c r="AF27">
        <v>4.4427500000000002</v>
      </c>
      <c r="AG27">
        <v>27.984761279999997</v>
      </c>
      <c r="AH27">
        <v>20.546566559999999</v>
      </c>
      <c r="AI27">
        <v>21.469501439999998</v>
      </c>
      <c r="AJ27">
        <v>0</v>
      </c>
      <c r="AK27">
        <v>22.296000000000003</v>
      </c>
      <c r="AL27">
        <v>17.337999999999997</v>
      </c>
      <c r="AM27">
        <v>6.9131360457142863</v>
      </c>
      <c r="AN27">
        <v>0</v>
      </c>
      <c r="AO27">
        <v>12.783355200000003</v>
      </c>
      <c r="AP27">
        <v>0</v>
      </c>
      <c r="AQ27">
        <v>20.524899999999999</v>
      </c>
      <c r="AR27">
        <v>3.3941376000000005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24.066907264490137</v>
      </c>
      <c r="BB27">
        <f t="shared" si="0"/>
        <v>744.84385202176088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97.828381376586265</v>
      </c>
      <c r="L28">
        <v>71.156652881983717</v>
      </c>
      <c r="M28">
        <v>63.766157989228006</v>
      </c>
      <c r="N28">
        <v>51.88745411641321</v>
      </c>
      <c r="O28">
        <v>73.286774511645376</v>
      </c>
      <c r="P28">
        <v>20.300120590895389</v>
      </c>
      <c r="Q28">
        <v>0</v>
      </c>
      <c r="R28">
        <v>18.613512800349497</v>
      </c>
      <c r="S28">
        <v>11.587115486432825</v>
      </c>
      <c r="T28">
        <v>0</v>
      </c>
      <c r="U28">
        <v>51.76040970270671</v>
      </c>
      <c r="V28">
        <v>9.1024695167286236</v>
      </c>
      <c r="W28">
        <v>20.378300691160423</v>
      </c>
      <c r="X28">
        <v>64.787824427319748</v>
      </c>
      <c r="Y28">
        <v>0</v>
      </c>
      <c r="Z28">
        <v>2.8784289599999999</v>
      </c>
      <c r="AA28">
        <v>0</v>
      </c>
      <c r="AB28">
        <v>5.2690824000000003</v>
      </c>
      <c r="AC28">
        <v>4.2505073280000003</v>
      </c>
      <c r="AD28">
        <v>16.050188044800002</v>
      </c>
      <c r="AE28">
        <v>21.712535395200003</v>
      </c>
      <c r="AF28">
        <v>4.4427500000000002</v>
      </c>
      <c r="AG28">
        <v>27.984761279999997</v>
      </c>
      <c r="AH28">
        <v>20.546566559999999</v>
      </c>
      <c r="AI28">
        <v>21.469501439999998</v>
      </c>
      <c r="AJ28">
        <v>0</v>
      </c>
      <c r="AK28">
        <v>22.296000000000003</v>
      </c>
      <c r="AL28">
        <v>17.337999999999997</v>
      </c>
      <c r="AM28">
        <v>6.9131360457142863</v>
      </c>
      <c r="AN28">
        <v>0</v>
      </c>
      <c r="AO28">
        <v>12.783355200000003</v>
      </c>
      <c r="AP28">
        <v>0</v>
      </c>
      <c r="AQ28">
        <v>21.572980000000001</v>
      </c>
      <c r="AR28">
        <v>3.3941376000000005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23.967047784471944</v>
      </c>
      <c r="BB28">
        <f t="shared" si="0"/>
        <v>741.75330392069225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83.658902754671843</v>
      </c>
      <c r="L29">
        <v>71.156652881983717</v>
      </c>
      <c r="M29">
        <v>63.766157989228006</v>
      </c>
      <c r="N29">
        <v>51.88745411641321</v>
      </c>
      <c r="O29">
        <v>73.286774511645376</v>
      </c>
      <c r="P29">
        <v>20.300120590895389</v>
      </c>
      <c r="Q29">
        <v>0</v>
      </c>
      <c r="R29">
        <v>18.613512800349497</v>
      </c>
      <c r="S29">
        <v>11.587115486432825</v>
      </c>
      <c r="T29">
        <v>0</v>
      </c>
      <c r="U29">
        <v>51.76040970270671</v>
      </c>
      <c r="V29">
        <v>9.1024695167286236</v>
      </c>
      <c r="W29">
        <v>20.378300691160423</v>
      </c>
      <c r="X29">
        <v>64.787824427319748</v>
      </c>
      <c r="Y29">
        <v>0</v>
      </c>
      <c r="Z29">
        <v>2.8784289599999999</v>
      </c>
      <c r="AA29">
        <v>0</v>
      </c>
      <c r="AB29">
        <v>5.2690824000000003</v>
      </c>
      <c r="AC29">
        <v>4.2505073280000003</v>
      </c>
      <c r="AD29">
        <v>16.050188044800002</v>
      </c>
      <c r="AE29">
        <v>21.712535395200003</v>
      </c>
      <c r="AF29">
        <v>4.4427500000000002</v>
      </c>
      <c r="AG29">
        <v>27.984761279999997</v>
      </c>
      <c r="AH29">
        <v>20.546566559999999</v>
      </c>
      <c r="AI29">
        <v>21.469501439999998</v>
      </c>
      <c r="AJ29">
        <v>0</v>
      </c>
      <c r="AK29">
        <v>22.296000000000003</v>
      </c>
      <c r="AL29">
        <v>17.337999999999997</v>
      </c>
      <c r="AM29">
        <v>6.9131360457142863</v>
      </c>
      <c r="AN29">
        <v>0</v>
      </c>
      <c r="AO29">
        <v>12.783355200000003</v>
      </c>
      <c r="AP29">
        <v>0</v>
      </c>
      <c r="AQ29">
        <v>21.572980000000001</v>
      </c>
      <c r="AR29">
        <v>3.3941376000000005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23.523543224610265</v>
      </c>
      <c r="BB29">
        <f t="shared" si="0"/>
        <v>728.0273298586394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83.885210322743561</v>
      </c>
      <c r="L30">
        <v>71.156652881983717</v>
      </c>
      <c r="M30">
        <v>63.766157989228006</v>
      </c>
      <c r="N30">
        <v>51.88745411641321</v>
      </c>
      <c r="O30">
        <v>73.286774511645376</v>
      </c>
      <c r="P30">
        <v>20.300120590895389</v>
      </c>
      <c r="Q30">
        <v>0</v>
      </c>
      <c r="R30">
        <v>18.613512800349497</v>
      </c>
      <c r="S30">
        <v>11.587115486432825</v>
      </c>
      <c r="T30">
        <v>0</v>
      </c>
      <c r="U30">
        <v>51.76040970270671</v>
      </c>
      <c r="V30">
        <v>9.1024695167286236</v>
      </c>
      <c r="W30">
        <v>20.378300691160423</v>
      </c>
      <c r="X30">
        <v>64.787824427319748</v>
      </c>
      <c r="Y30">
        <v>0</v>
      </c>
      <c r="Z30">
        <v>2.8784289599999999</v>
      </c>
      <c r="AA30">
        <v>0</v>
      </c>
      <c r="AB30">
        <v>5.2690824000000003</v>
      </c>
      <c r="AC30">
        <v>4.2505073280000003</v>
      </c>
      <c r="AD30">
        <v>16.050188044800002</v>
      </c>
      <c r="AE30">
        <v>21.712535395200003</v>
      </c>
      <c r="AF30">
        <v>4.4427500000000002</v>
      </c>
      <c r="AG30">
        <v>27.984761279999997</v>
      </c>
      <c r="AH30">
        <v>20.546566559999999</v>
      </c>
      <c r="AI30">
        <v>21.469501439999998</v>
      </c>
      <c r="AJ30">
        <v>0</v>
      </c>
      <c r="AK30">
        <v>22.296000000000003</v>
      </c>
      <c r="AL30">
        <v>17.337999999999997</v>
      </c>
      <c r="AM30">
        <v>6.9131360457142863</v>
      </c>
      <c r="AN30">
        <v>0</v>
      </c>
      <c r="AO30">
        <v>12.783355200000003</v>
      </c>
      <c r="AP30">
        <v>0</v>
      </c>
      <c r="AQ30">
        <v>21.572980000000001</v>
      </c>
      <c r="AR30">
        <v>3.3941376000000005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23.530626887013867</v>
      </c>
      <c r="BB30">
        <f t="shared" si="0"/>
        <v>728.24655376430758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121.05067680271607</v>
      </c>
      <c r="L31">
        <v>71.156652881983717</v>
      </c>
      <c r="M31">
        <v>63.766157989228006</v>
      </c>
      <c r="N31">
        <v>51.88745411641321</v>
      </c>
      <c r="O31">
        <v>73.286774511645376</v>
      </c>
      <c r="P31">
        <v>20.300120590895389</v>
      </c>
      <c r="Q31">
        <v>0</v>
      </c>
      <c r="R31">
        <v>18.613512800349497</v>
      </c>
      <c r="S31">
        <v>11.587115486432825</v>
      </c>
      <c r="T31">
        <v>0</v>
      </c>
      <c r="U31">
        <v>51.76040970270671</v>
      </c>
      <c r="V31">
        <v>9.1024695167286236</v>
      </c>
      <c r="W31">
        <v>20.378300691160423</v>
      </c>
      <c r="X31">
        <v>64.787824427319748</v>
      </c>
      <c r="Y31">
        <v>0</v>
      </c>
      <c r="Z31">
        <v>2.8784289599999999</v>
      </c>
      <c r="AA31">
        <v>0</v>
      </c>
      <c r="AB31">
        <v>5.2690824000000003</v>
      </c>
      <c r="AC31">
        <v>4.2505073280000003</v>
      </c>
      <c r="AD31">
        <v>16.050188044800002</v>
      </c>
      <c r="AE31">
        <v>21.712535395200003</v>
      </c>
      <c r="AF31">
        <v>4.4427500000000002</v>
      </c>
      <c r="AG31">
        <v>27.984761279999997</v>
      </c>
      <c r="AH31">
        <v>20.546566559999999</v>
      </c>
      <c r="AI31">
        <v>21.469501439999998</v>
      </c>
      <c r="AJ31">
        <v>0</v>
      </c>
      <c r="AK31">
        <v>22.296000000000003</v>
      </c>
      <c r="AL31">
        <v>17.337999999999997</v>
      </c>
      <c r="AM31">
        <v>6.9131360457142863</v>
      </c>
      <c r="AN31">
        <v>0</v>
      </c>
      <c r="AO31">
        <v>12.783355200000003</v>
      </c>
      <c r="AP31">
        <v>0</v>
      </c>
      <c r="AQ31">
        <v>21.572980000000001</v>
      </c>
      <c r="AR31">
        <v>23.274086399999998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25.316148380109826</v>
      </c>
      <c r="BB31">
        <f t="shared" si="0"/>
        <v>783.50644755118412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140.98385931558937</v>
      </c>
      <c r="L32">
        <v>71.156652881983717</v>
      </c>
      <c r="M32">
        <v>63.766157989228006</v>
      </c>
      <c r="N32">
        <v>51.88745411641321</v>
      </c>
      <c r="O32">
        <v>73.286774511645376</v>
      </c>
      <c r="P32">
        <v>20.300120590895389</v>
      </c>
      <c r="Q32">
        <v>0</v>
      </c>
      <c r="R32">
        <v>18.613512800349497</v>
      </c>
      <c r="S32">
        <v>11.587115486432825</v>
      </c>
      <c r="T32">
        <v>0</v>
      </c>
      <c r="U32">
        <v>51.76040970270671</v>
      </c>
      <c r="V32">
        <v>9.1024695167286236</v>
      </c>
      <c r="W32">
        <v>20.378300691160423</v>
      </c>
      <c r="X32">
        <v>64.787824427319748</v>
      </c>
      <c r="Y32">
        <v>0</v>
      </c>
      <c r="Z32">
        <v>2.8784289599999999</v>
      </c>
      <c r="AA32">
        <v>0</v>
      </c>
      <c r="AB32">
        <v>5.2690824000000003</v>
      </c>
      <c r="AC32">
        <v>4.2505073280000003</v>
      </c>
      <c r="AD32">
        <v>16.050188044800002</v>
      </c>
      <c r="AE32">
        <v>21.712535395200003</v>
      </c>
      <c r="AF32">
        <v>4.4427500000000002</v>
      </c>
      <c r="AG32">
        <v>27.984761279999997</v>
      </c>
      <c r="AH32">
        <v>20.546566559999999</v>
      </c>
      <c r="AI32">
        <v>21.469501439999998</v>
      </c>
      <c r="AJ32">
        <v>0</v>
      </c>
      <c r="AK32">
        <v>22.296000000000003</v>
      </c>
      <c r="AL32">
        <v>17.337999999999997</v>
      </c>
      <c r="AM32">
        <v>6.9131360457142863</v>
      </c>
      <c r="AN32">
        <v>0</v>
      </c>
      <c r="AO32">
        <v>12.783355200000003</v>
      </c>
      <c r="AP32">
        <v>0</v>
      </c>
      <c r="AQ32">
        <v>21.572980000000001</v>
      </c>
      <c r="AR32">
        <v>23.274086399999998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25.940056992762738</v>
      </c>
      <c r="BB32">
        <f t="shared" si="0"/>
        <v>802.81572145140456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160.78277518475301</v>
      </c>
      <c r="L33">
        <v>71.156652881983717</v>
      </c>
      <c r="M33">
        <v>63.766157989228006</v>
      </c>
      <c r="N33">
        <v>51.88745411641321</v>
      </c>
      <c r="O33">
        <v>73.286774511645376</v>
      </c>
      <c r="P33">
        <v>20.300120590895389</v>
      </c>
      <c r="Q33">
        <v>0</v>
      </c>
      <c r="R33">
        <v>18.613512800349497</v>
      </c>
      <c r="S33">
        <v>11.587115486432825</v>
      </c>
      <c r="T33">
        <v>0</v>
      </c>
      <c r="U33">
        <v>51.76040970270671</v>
      </c>
      <c r="V33">
        <v>6.1772565581395344</v>
      </c>
      <c r="W33">
        <v>20.378300691160423</v>
      </c>
      <c r="X33">
        <v>54.03114612055316</v>
      </c>
      <c r="Y33">
        <v>0</v>
      </c>
      <c r="Z33">
        <v>2.8784289599999999</v>
      </c>
      <c r="AA33">
        <v>0</v>
      </c>
      <c r="AB33">
        <v>5.2690824000000003</v>
      </c>
      <c r="AC33">
        <v>4.2505073280000003</v>
      </c>
      <c r="AD33">
        <v>16.050188044800002</v>
      </c>
      <c r="AE33">
        <v>18.877035599999999</v>
      </c>
      <c r="AF33">
        <v>4.4427500000000002</v>
      </c>
      <c r="AG33">
        <v>27.984761279999997</v>
      </c>
      <c r="AH33">
        <v>20.546566559999999</v>
      </c>
      <c r="AI33">
        <v>3.3546095999999999</v>
      </c>
      <c r="AJ33">
        <v>0</v>
      </c>
      <c r="AK33">
        <v>22.296000000000003</v>
      </c>
      <c r="AL33">
        <v>17.337999999999997</v>
      </c>
      <c r="AM33">
        <v>4.6368595428571426</v>
      </c>
      <c r="AN33">
        <v>0</v>
      </c>
      <c r="AO33">
        <v>12.783355200000003</v>
      </c>
      <c r="AP33">
        <v>0</v>
      </c>
      <c r="AQ33">
        <v>21.572980000000001</v>
      </c>
      <c r="AR33">
        <v>2.9092608000000006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24.767105804322981</v>
      </c>
      <c r="BB33">
        <f t="shared" si="0"/>
        <v>766.51420350559499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160.78277518475301</v>
      </c>
      <c r="L34">
        <v>71.156652881983717</v>
      </c>
      <c r="M34">
        <v>63.766157989228006</v>
      </c>
      <c r="N34">
        <v>51.88745411641321</v>
      </c>
      <c r="O34">
        <v>73.286774511645376</v>
      </c>
      <c r="P34">
        <v>20.300120590895389</v>
      </c>
      <c r="Q34">
        <v>0</v>
      </c>
      <c r="R34">
        <v>18.613512800349497</v>
      </c>
      <c r="S34">
        <v>11.587115486432825</v>
      </c>
      <c r="T34">
        <v>0</v>
      </c>
      <c r="U34">
        <v>51.76040970270671</v>
      </c>
      <c r="V34">
        <v>6.1772565581395344</v>
      </c>
      <c r="W34">
        <v>20.378300691160423</v>
      </c>
      <c r="X34">
        <v>54.03114612055316</v>
      </c>
      <c r="Y34">
        <v>0</v>
      </c>
      <c r="Z34">
        <v>2.8784289599999999</v>
      </c>
      <c r="AA34">
        <v>0</v>
      </c>
      <c r="AB34">
        <v>5.2690824000000003</v>
      </c>
      <c r="AC34">
        <v>4.2505073280000003</v>
      </c>
      <c r="AD34">
        <v>16.050188044800002</v>
      </c>
      <c r="AE34">
        <v>18.764336880000002</v>
      </c>
      <c r="AF34">
        <v>4.4427500000000002</v>
      </c>
      <c r="AG34">
        <v>27.984761279999997</v>
      </c>
      <c r="AH34">
        <v>20.546566559999999</v>
      </c>
      <c r="AI34">
        <v>1.3977539999999999</v>
      </c>
      <c r="AJ34">
        <v>0</v>
      </c>
      <c r="AK34">
        <v>22.296000000000003</v>
      </c>
      <c r="AL34">
        <v>17.337999999999997</v>
      </c>
      <c r="AM34">
        <v>4.6368595428571426</v>
      </c>
      <c r="AN34">
        <v>0</v>
      </c>
      <c r="AO34">
        <v>12.783355200000003</v>
      </c>
      <c r="AP34">
        <v>0</v>
      </c>
      <c r="AQ34">
        <v>21.572980000000001</v>
      </c>
      <c r="AR34">
        <v>2.9092608000000006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24.702328635522981</v>
      </c>
      <c r="BB34">
        <f t="shared" si="0"/>
        <v>764.50942635439492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160.78277518475301</v>
      </c>
      <c r="L35">
        <v>70.734114919379337</v>
      </c>
      <c r="M35">
        <v>63.766157989228006</v>
      </c>
      <c r="N35">
        <v>51.88745411641321</v>
      </c>
      <c r="O35">
        <v>73.286774511645376</v>
      </c>
      <c r="P35">
        <v>20.300120590895389</v>
      </c>
      <c r="Q35">
        <v>0</v>
      </c>
      <c r="R35">
        <v>18.613512800349497</v>
      </c>
      <c r="S35">
        <v>11.587115486432825</v>
      </c>
      <c r="T35">
        <v>0</v>
      </c>
      <c r="U35">
        <v>51.76040970270671</v>
      </c>
      <c r="V35">
        <v>9.0978827977315682</v>
      </c>
      <c r="W35">
        <v>20.378300691160423</v>
      </c>
      <c r="X35">
        <v>64.787859921619955</v>
      </c>
      <c r="Y35">
        <v>0</v>
      </c>
      <c r="Z35">
        <v>2.8784289599999999</v>
      </c>
      <c r="AA35">
        <v>0</v>
      </c>
      <c r="AB35">
        <v>5.2690824000000003</v>
      </c>
      <c r="AC35">
        <v>4.2505073280000003</v>
      </c>
      <c r="AD35">
        <v>16.050188044800002</v>
      </c>
      <c r="AE35">
        <v>18.764336880000002</v>
      </c>
      <c r="AF35">
        <v>4.4427500000000002</v>
      </c>
      <c r="AG35">
        <v>27.984761279999997</v>
      </c>
      <c r="AH35">
        <v>20.546566559999999</v>
      </c>
      <c r="AI35">
        <v>0</v>
      </c>
      <c r="AJ35">
        <v>0</v>
      </c>
      <c r="AK35">
        <v>22.296000000000003</v>
      </c>
      <c r="AL35">
        <v>17.337999999999997</v>
      </c>
      <c r="AM35">
        <v>4.6368595428571426</v>
      </c>
      <c r="AN35">
        <v>0</v>
      </c>
      <c r="AO35">
        <v>12.783355200000003</v>
      </c>
      <c r="AP35">
        <v>0</v>
      </c>
      <c r="AQ35">
        <v>21.572980000000001</v>
      </c>
      <c r="AR35">
        <v>2.9092608000000006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25.073454189397502</v>
      </c>
      <c r="BB35">
        <f t="shared" si="0"/>
        <v>775.9953488785751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160.78277518475301</v>
      </c>
      <c r="L36">
        <v>70.734114919379337</v>
      </c>
      <c r="M36">
        <v>63.766157989228006</v>
      </c>
      <c r="N36">
        <v>51.88745411641321</v>
      </c>
      <c r="O36">
        <v>73.286774511645376</v>
      </c>
      <c r="P36">
        <v>20.300120590895389</v>
      </c>
      <c r="Q36">
        <v>0</v>
      </c>
      <c r="R36">
        <v>18.613512800349497</v>
      </c>
      <c r="S36">
        <v>11.587115486432825</v>
      </c>
      <c r="T36">
        <v>0</v>
      </c>
      <c r="U36">
        <v>51.76040970270671</v>
      </c>
      <c r="V36">
        <v>9.0978827977315682</v>
      </c>
      <c r="W36">
        <v>20.378300691160423</v>
      </c>
      <c r="X36">
        <v>64.787859921619955</v>
      </c>
      <c r="Y36">
        <v>0</v>
      </c>
      <c r="Z36">
        <v>2.8784289599999999</v>
      </c>
      <c r="AA36">
        <v>0</v>
      </c>
      <c r="AB36">
        <v>5.2690824000000003</v>
      </c>
      <c r="AC36">
        <v>4.2505073280000003</v>
      </c>
      <c r="AD36">
        <v>16.050188044800002</v>
      </c>
      <c r="AE36">
        <v>18.764336880000002</v>
      </c>
      <c r="AF36">
        <v>4.4427500000000002</v>
      </c>
      <c r="AG36">
        <v>27.984761279999997</v>
      </c>
      <c r="AH36">
        <v>20.546566559999999</v>
      </c>
      <c r="AI36">
        <v>0</v>
      </c>
      <c r="AJ36">
        <v>0</v>
      </c>
      <c r="AK36">
        <v>22.296000000000003</v>
      </c>
      <c r="AL36">
        <v>17.337999999999997</v>
      </c>
      <c r="AM36">
        <v>4.6368595428571426</v>
      </c>
      <c r="AN36">
        <v>0</v>
      </c>
      <c r="AO36">
        <v>12.783355200000003</v>
      </c>
      <c r="AP36">
        <v>0</v>
      </c>
      <c r="AQ36">
        <v>10.961170000000001</v>
      </c>
      <c r="AR36">
        <v>2.9092608000000006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24.741304328445125</v>
      </c>
      <c r="BB36">
        <f t="shared" si="0"/>
        <v>765.71568873952742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160.78277518475301</v>
      </c>
      <c r="L37">
        <v>70.734114919379337</v>
      </c>
      <c r="M37">
        <v>63.766157989228006</v>
      </c>
      <c r="N37">
        <v>51.88745411641321</v>
      </c>
      <c r="O37">
        <v>73.286774511645376</v>
      </c>
      <c r="P37">
        <v>20.300120590895389</v>
      </c>
      <c r="Q37">
        <v>0</v>
      </c>
      <c r="R37">
        <v>18.613512800349497</v>
      </c>
      <c r="S37">
        <v>11.587115486432825</v>
      </c>
      <c r="T37">
        <v>0</v>
      </c>
      <c r="U37">
        <v>51.76040970270671</v>
      </c>
      <c r="V37">
        <v>9.0978827977315682</v>
      </c>
      <c r="W37">
        <v>20.378300691160423</v>
      </c>
      <c r="X37">
        <v>64.787859921619955</v>
      </c>
      <c r="Y37">
        <v>0</v>
      </c>
      <c r="Z37">
        <v>2.8784289599999999</v>
      </c>
      <c r="AA37">
        <v>0</v>
      </c>
      <c r="AB37">
        <v>5.2690824000000003</v>
      </c>
      <c r="AC37">
        <v>4.2505073280000003</v>
      </c>
      <c r="AD37">
        <v>16.050188044800002</v>
      </c>
      <c r="AE37">
        <v>18.98973432</v>
      </c>
      <c r="AF37">
        <v>4.4427500000000002</v>
      </c>
      <c r="AG37">
        <v>27.984761279999997</v>
      </c>
      <c r="AH37">
        <v>20.546566559999999</v>
      </c>
      <c r="AI37">
        <v>0</v>
      </c>
      <c r="AJ37">
        <v>0</v>
      </c>
      <c r="AK37">
        <v>22.296000000000003</v>
      </c>
      <c r="AL37">
        <v>17.337999999999997</v>
      </c>
      <c r="AM37">
        <v>4.6368595428571426</v>
      </c>
      <c r="AN37">
        <v>0</v>
      </c>
      <c r="AO37">
        <v>12.783355200000003</v>
      </c>
      <c r="AP37">
        <v>0</v>
      </c>
      <c r="AQ37">
        <v>0</v>
      </c>
      <c r="AR37">
        <v>3.8790144000000009</v>
      </c>
      <c r="AS37">
        <v>4.4310888000000004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24.500351645327669</v>
      </c>
      <c r="BB37">
        <f t="shared" si="0"/>
        <v>758.25846390264496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160.78277518475301</v>
      </c>
      <c r="L38">
        <v>70.734114919379337</v>
      </c>
      <c r="M38">
        <v>63.766157989228006</v>
      </c>
      <c r="N38">
        <v>51.88745411641321</v>
      </c>
      <c r="O38">
        <v>73.286774511645376</v>
      </c>
      <c r="P38">
        <v>20.300120590895389</v>
      </c>
      <c r="Q38">
        <v>0</v>
      </c>
      <c r="R38">
        <v>18.613512800349497</v>
      </c>
      <c r="S38">
        <v>11.587115486432825</v>
      </c>
      <c r="T38">
        <v>0</v>
      </c>
      <c r="U38">
        <v>51.76040970270671</v>
      </c>
      <c r="V38">
        <v>9.0978827977315682</v>
      </c>
      <c r="W38">
        <v>20.378300691160423</v>
      </c>
      <c r="X38">
        <v>64.787859921619955</v>
      </c>
      <c r="Y38">
        <v>0</v>
      </c>
      <c r="Z38">
        <v>2.8784289599999999</v>
      </c>
      <c r="AA38">
        <v>0</v>
      </c>
      <c r="AB38">
        <v>5.2690824000000003</v>
      </c>
      <c r="AC38">
        <v>4.2505073280000003</v>
      </c>
      <c r="AD38">
        <v>16.050188044800002</v>
      </c>
      <c r="AE38">
        <v>21.131010000000003</v>
      </c>
      <c r="AF38">
        <v>4.4427500000000002</v>
      </c>
      <c r="AG38">
        <v>27.984761279999997</v>
      </c>
      <c r="AH38">
        <v>20.546566559999999</v>
      </c>
      <c r="AI38">
        <v>0</v>
      </c>
      <c r="AJ38">
        <v>0</v>
      </c>
      <c r="AK38">
        <v>22.296000000000003</v>
      </c>
      <c r="AL38">
        <v>17.337999999999997</v>
      </c>
      <c r="AM38">
        <v>4.6368595428571426</v>
      </c>
      <c r="AN38">
        <v>0</v>
      </c>
      <c r="AO38">
        <v>12.783355200000003</v>
      </c>
      <c r="AP38">
        <v>0</v>
      </c>
      <c r="AQ38">
        <v>0</v>
      </c>
      <c r="AR38">
        <v>3.8790144000000009</v>
      </c>
      <c r="AS38">
        <v>4.4310888000000004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24.567373565327664</v>
      </c>
      <c r="BB38">
        <f t="shared" si="0"/>
        <v>760.33271766264488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160.78277518475301</v>
      </c>
      <c r="L39">
        <v>70.734114919379337</v>
      </c>
      <c r="M39">
        <v>63.766157989228006</v>
      </c>
      <c r="N39">
        <v>51.88745411641321</v>
      </c>
      <c r="O39">
        <v>73.286774511645376</v>
      </c>
      <c r="P39">
        <v>20.300120590895389</v>
      </c>
      <c r="Q39">
        <v>0</v>
      </c>
      <c r="R39">
        <v>18.613512800349497</v>
      </c>
      <c r="S39">
        <v>11.587115486432825</v>
      </c>
      <c r="T39">
        <v>0</v>
      </c>
      <c r="U39">
        <v>51.76040970270671</v>
      </c>
      <c r="V39">
        <v>9.0978827977315682</v>
      </c>
      <c r="W39">
        <v>20.378300691160423</v>
      </c>
      <c r="X39">
        <v>64.787859921619955</v>
      </c>
      <c r="Y39">
        <v>0</v>
      </c>
      <c r="Z39">
        <v>2.8784289599999999</v>
      </c>
      <c r="AA39">
        <v>0</v>
      </c>
      <c r="AB39">
        <v>5.2690824000000003</v>
      </c>
      <c r="AC39">
        <v>4.2505073280000003</v>
      </c>
      <c r="AD39">
        <v>16.050188044800002</v>
      </c>
      <c r="AE39">
        <v>21.131010000000003</v>
      </c>
      <c r="AF39">
        <v>4.4427500000000002</v>
      </c>
      <c r="AG39">
        <v>27.984761279999997</v>
      </c>
      <c r="AH39">
        <v>20.546566559999999</v>
      </c>
      <c r="AI39">
        <v>0</v>
      </c>
      <c r="AJ39">
        <v>0</v>
      </c>
      <c r="AK39">
        <v>22.296000000000003</v>
      </c>
      <c r="AL39">
        <v>17.337999999999997</v>
      </c>
      <c r="AM39">
        <v>2.3184297714285713</v>
      </c>
      <c r="AN39">
        <v>0</v>
      </c>
      <c r="AO39">
        <v>12.783355200000003</v>
      </c>
      <c r="AP39">
        <v>0</v>
      </c>
      <c r="AQ39">
        <v>0</v>
      </c>
      <c r="AR39">
        <v>3.8790144000000009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24.494807013899099</v>
      </c>
      <c r="BB39">
        <f t="shared" si="0"/>
        <v>758.08685444264495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160.78277518475301</v>
      </c>
      <c r="L40">
        <v>70.734114919379337</v>
      </c>
      <c r="M40">
        <v>63.766157989228006</v>
      </c>
      <c r="N40">
        <v>51.88745411641321</v>
      </c>
      <c r="O40">
        <v>73.286774511645376</v>
      </c>
      <c r="P40">
        <v>20.300120590895389</v>
      </c>
      <c r="Q40">
        <v>0</v>
      </c>
      <c r="R40">
        <v>18.613512800349497</v>
      </c>
      <c r="S40">
        <v>11.587115486432825</v>
      </c>
      <c r="T40">
        <v>0</v>
      </c>
      <c r="U40">
        <v>51.76040970270671</v>
      </c>
      <c r="V40">
        <v>9.0997159940209276</v>
      </c>
      <c r="W40">
        <v>20.378300691160423</v>
      </c>
      <c r="X40">
        <v>64.787128236529028</v>
      </c>
      <c r="Y40">
        <v>0</v>
      </c>
      <c r="Z40">
        <v>2.8784289599999999</v>
      </c>
      <c r="AA40">
        <v>0</v>
      </c>
      <c r="AB40">
        <v>5.2690824000000003</v>
      </c>
      <c r="AC40">
        <v>4.2505073280000003</v>
      </c>
      <c r="AD40">
        <v>16.050188044800002</v>
      </c>
      <c r="AE40">
        <v>21.131010000000003</v>
      </c>
      <c r="AF40">
        <v>4.4427500000000002</v>
      </c>
      <c r="AG40">
        <v>27.984761279999997</v>
      </c>
      <c r="AH40">
        <v>18.300585599999998</v>
      </c>
      <c r="AI40">
        <v>0</v>
      </c>
      <c r="AJ40">
        <v>0</v>
      </c>
      <c r="AK40">
        <v>22.296000000000003</v>
      </c>
      <c r="AL40">
        <v>17.337999999999997</v>
      </c>
      <c r="AM40">
        <v>0</v>
      </c>
      <c r="AN40">
        <v>0</v>
      </c>
      <c r="AO40">
        <v>12.783355200000003</v>
      </c>
      <c r="AP40">
        <v>0</v>
      </c>
      <c r="AQ40">
        <v>0</v>
      </c>
      <c r="AR40">
        <v>3.8790144000000009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24.35197533664217</v>
      </c>
      <c r="BB40">
        <f t="shared" si="0"/>
        <v>753.6663768996716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160.78463154670749</v>
      </c>
      <c r="L41">
        <v>70.734114919379337</v>
      </c>
      <c r="M41">
        <v>63.766157989228006</v>
      </c>
      <c r="N41">
        <v>51.88745411641321</v>
      </c>
      <c r="O41">
        <v>73.286774511645376</v>
      </c>
      <c r="P41">
        <v>20.300120590895389</v>
      </c>
      <c r="Q41">
        <v>0</v>
      </c>
      <c r="R41">
        <v>18.614886101998209</v>
      </c>
      <c r="S41">
        <v>11.585146341463414</v>
      </c>
      <c r="T41">
        <v>0</v>
      </c>
      <c r="U41">
        <v>51.76040970270671</v>
      </c>
      <c r="V41">
        <v>9.1053252336448605</v>
      </c>
      <c r="W41">
        <v>20.381425783953848</v>
      </c>
      <c r="X41">
        <v>64.787860086481402</v>
      </c>
      <c r="Y41">
        <v>0</v>
      </c>
      <c r="Z41">
        <v>2.8784289599999999</v>
      </c>
      <c r="AA41">
        <v>0</v>
      </c>
      <c r="AB41">
        <v>5.2690824000000003</v>
      </c>
      <c r="AC41">
        <v>4.2505073280000003</v>
      </c>
      <c r="AD41">
        <v>16.050188044800002</v>
      </c>
      <c r="AE41">
        <v>21.131010000000003</v>
      </c>
      <c r="AF41">
        <v>4.4427500000000002</v>
      </c>
      <c r="AG41">
        <v>27.984761279999997</v>
      </c>
      <c r="AH41">
        <v>18.300585599999998</v>
      </c>
      <c r="AI41">
        <v>0</v>
      </c>
      <c r="AJ41">
        <v>0</v>
      </c>
      <c r="AK41">
        <v>22.296000000000003</v>
      </c>
      <c r="AL41">
        <v>17.337999999999997</v>
      </c>
      <c r="AM41">
        <v>0</v>
      </c>
      <c r="AN41">
        <v>0</v>
      </c>
      <c r="AO41">
        <v>12.783355200000003</v>
      </c>
      <c r="AP41">
        <v>0</v>
      </c>
      <c r="AQ41">
        <v>0</v>
      </c>
      <c r="AR41">
        <v>3.8790144000000009</v>
      </c>
      <c r="AS41">
        <v>4.4310888000000004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24.352310907164409</v>
      </c>
      <c r="BB41">
        <f t="shared" si="0"/>
        <v>753.67676803015286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160.78463154670749</v>
      </c>
      <c r="L42">
        <v>69.999973462834703</v>
      </c>
      <c r="M42">
        <v>63.766157989228006</v>
      </c>
      <c r="N42">
        <v>51.88745411641321</v>
      </c>
      <c r="O42">
        <v>73.286774511645376</v>
      </c>
      <c r="P42">
        <v>20.300120590895389</v>
      </c>
      <c r="Q42">
        <v>0</v>
      </c>
      <c r="R42">
        <v>18.614886101998209</v>
      </c>
      <c r="S42">
        <v>11.585146341463414</v>
      </c>
      <c r="T42">
        <v>0</v>
      </c>
      <c r="U42">
        <v>51.76040970270671</v>
      </c>
      <c r="V42">
        <v>9.1053252336448605</v>
      </c>
      <c r="W42">
        <v>20.381425783953848</v>
      </c>
      <c r="X42">
        <v>64.787860086481402</v>
      </c>
      <c r="Y42">
        <v>0</v>
      </c>
      <c r="Z42">
        <v>2.8784289599999999</v>
      </c>
      <c r="AA42">
        <v>0</v>
      </c>
      <c r="AB42">
        <v>5.2690824000000003</v>
      </c>
      <c r="AC42">
        <v>4.2505073280000003</v>
      </c>
      <c r="AD42">
        <v>16.050188044800002</v>
      </c>
      <c r="AE42">
        <v>21.131010000000003</v>
      </c>
      <c r="AF42">
        <v>4.4427500000000002</v>
      </c>
      <c r="AG42">
        <v>27.984761279999997</v>
      </c>
      <c r="AH42">
        <v>18.300585599999998</v>
      </c>
      <c r="AI42">
        <v>0</v>
      </c>
      <c r="AJ42">
        <v>0</v>
      </c>
      <c r="AK42">
        <v>22.296000000000003</v>
      </c>
      <c r="AL42">
        <v>17.337999999999997</v>
      </c>
      <c r="AM42">
        <v>0</v>
      </c>
      <c r="AN42">
        <v>0</v>
      </c>
      <c r="AO42">
        <v>12.783355200000003</v>
      </c>
      <c r="AP42">
        <v>0</v>
      </c>
      <c r="AQ42">
        <v>0</v>
      </c>
      <c r="AR42">
        <v>3.8790144000000009</v>
      </c>
      <c r="AS42">
        <v>4.4310888000000004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24.329332291043201</v>
      </c>
      <c r="BB42">
        <f t="shared" si="0"/>
        <v>752.96560518972944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160.78463154670749</v>
      </c>
      <c r="L43">
        <v>70.000221734952817</v>
      </c>
      <c r="M43">
        <v>63.766157989228006</v>
      </c>
      <c r="N43">
        <v>51.88745411641321</v>
      </c>
      <c r="O43">
        <v>73.286774511645376</v>
      </c>
      <c r="P43">
        <v>20.300120590895389</v>
      </c>
      <c r="Q43">
        <v>0</v>
      </c>
      <c r="R43">
        <v>18.614886101998209</v>
      </c>
      <c r="S43">
        <v>11.585146341463414</v>
      </c>
      <c r="T43">
        <v>0</v>
      </c>
      <c r="U43">
        <v>51.76040970270671</v>
      </c>
      <c r="V43">
        <v>9.1053252336448605</v>
      </c>
      <c r="W43">
        <v>20.381425783953848</v>
      </c>
      <c r="X43">
        <v>64.787860086481402</v>
      </c>
      <c r="Y43">
        <v>0</v>
      </c>
      <c r="Z43">
        <v>2.8784289599999999</v>
      </c>
      <c r="AA43">
        <v>0</v>
      </c>
      <c r="AB43">
        <v>5.7374452800000002</v>
      </c>
      <c r="AC43">
        <v>4.2505073280000003</v>
      </c>
      <c r="AD43">
        <v>16.050188044800002</v>
      </c>
      <c r="AE43">
        <v>21.131010000000003</v>
      </c>
      <c r="AF43">
        <v>6.1514999999999995</v>
      </c>
      <c r="AG43">
        <v>27.984761279999997</v>
      </c>
      <c r="AH43">
        <v>18.300585599999998</v>
      </c>
      <c r="AI43">
        <v>0</v>
      </c>
      <c r="AJ43">
        <v>0</v>
      </c>
      <c r="AK43">
        <v>22.296000000000003</v>
      </c>
      <c r="AL43">
        <v>17.337999999999997</v>
      </c>
      <c r="AM43">
        <v>0</v>
      </c>
      <c r="AN43">
        <v>0</v>
      </c>
      <c r="AO43">
        <v>12.783355200000003</v>
      </c>
      <c r="AP43">
        <v>0</v>
      </c>
      <c r="AQ43">
        <v>0</v>
      </c>
      <c r="AR43">
        <v>23.274086399999998</v>
      </c>
      <c r="AS43">
        <v>12.997860480000002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25.272688906358056</v>
      </c>
      <c r="BB43">
        <f t="shared" si="0"/>
        <v>782.16145340653259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160.78463154670749</v>
      </c>
      <c r="L44">
        <v>70.000189993666879</v>
      </c>
      <c r="M44">
        <v>63.766157989228006</v>
      </c>
      <c r="N44">
        <v>51.88745411641321</v>
      </c>
      <c r="O44">
        <v>73.286774511645376</v>
      </c>
      <c r="P44">
        <v>20.300120590895389</v>
      </c>
      <c r="Q44">
        <v>0</v>
      </c>
      <c r="R44">
        <v>18.614886101998209</v>
      </c>
      <c r="S44">
        <v>11.585146341463414</v>
      </c>
      <c r="T44">
        <v>0</v>
      </c>
      <c r="U44">
        <v>51.76040970270671</v>
      </c>
      <c r="V44">
        <v>9.1053252336448605</v>
      </c>
      <c r="W44">
        <v>20.381425783953848</v>
      </c>
      <c r="X44">
        <v>64.787860086481402</v>
      </c>
      <c r="Y44">
        <v>0</v>
      </c>
      <c r="Z44">
        <v>2.8784289599999999</v>
      </c>
      <c r="AA44">
        <v>0</v>
      </c>
      <c r="AB44">
        <v>5.7374452800000002</v>
      </c>
      <c r="AC44">
        <v>4.2505073280000003</v>
      </c>
      <c r="AD44">
        <v>16.050188044800002</v>
      </c>
      <c r="AE44">
        <v>21.131010000000003</v>
      </c>
      <c r="AF44">
        <v>6.1514999999999995</v>
      </c>
      <c r="AG44">
        <v>27.984761279999997</v>
      </c>
      <c r="AH44">
        <v>18.300585599999998</v>
      </c>
      <c r="AI44">
        <v>0</v>
      </c>
      <c r="AJ44">
        <v>0</v>
      </c>
      <c r="AK44">
        <v>22.296000000000003</v>
      </c>
      <c r="AL44">
        <v>17.337999999999997</v>
      </c>
      <c r="AM44">
        <v>0</v>
      </c>
      <c r="AN44">
        <v>0</v>
      </c>
      <c r="AO44">
        <v>12.783355200000003</v>
      </c>
      <c r="AP44">
        <v>0</v>
      </c>
      <c r="AQ44">
        <v>0</v>
      </c>
      <c r="AR44">
        <v>23.274086399999998</v>
      </c>
      <c r="AS44">
        <v>12.997860480000002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25.272687912855815</v>
      </c>
      <c r="BB44">
        <f t="shared" si="0"/>
        <v>782.16142265874919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160.78463154670749</v>
      </c>
      <c r="L45">
        <v>70.000189993666879</v>
      </c>
      <c r="M45">
        <v>63.766157989228006</v>
      </c>
      <c r="N45">
        <v>51.88745411641321</v>
      </c>
      <c r="O45">
        <v>73.286774511645376</v>
      </c>
      <c r="P45">
        <v>20.300120590895389</v>
      </c>
      <c r="Q45">
        <v>0</v>
      </c>
      <c r="R45">
        <v>18.614886101998209</v>
      </c>
      <c r="S45">
        <v>11.585146341463414</v>
      </c>
      <c r="T45">
        <v>0</v>
      </c>
      <c r="U45">
        <v>51.76040970270671</v>
      </c>
      <c r="V45">
        <v>9.1053252336448605</v>
      </c>
      <c r="W45">
        <v>20.381425783953848</v>
      </c>
      <c r="X45">
        <v>64.787860086481402</v>
      </c>
      <c r="Y45">
        <v>0</v>
      </c>
      <c r="Z45">
        <v>2.8784289599999999</v>
      </c>
      <c r="AA45">
        <v>0</v>
      </c>
      <c r="AB45">
        <v>5.7374452800000002</v>
      </c>
      <c r="AC45">
        <v>4.2505073280000003</v>
      </c>
      <c r="AD45">
        <v>16.050188044800002</v>
      </c>
      <c r="AE45">
        <v>21.131010000000003</v>
      </c>
      <c r="AF45">
        <v>6.1514999999999995</v>
      </c>
      <c r="AG45">
        <v>27.984761279999997</v>
      </c>
      <c r="AH45">
        <v>18.300585599999998</v>
      </c>
      <c r="AI45">
        <v>0</v>
      </c>
      <c r="AJ45">
        <v>0</v>
      </c>
      <c r="AK45">
        <v>22.296000000000003</v>
      </c>
      <c r="AL45">
        <v>17.337999999999997</v>
      </c>
      <c r="AM45">
        <v>0</v>
      </c>
      <c r="AN45">
        <v>0</v>
      </c>
      <c r="AO45">
        <v>12.783355200000003</v>
      </c>
      <c r="AP45">
        <v>0</v>
      </c>
      <c r="AQ45">
        <v>0</v>
      </c>
      <c r="AR45">
        <v>1.9395072000000004</v>
      </c>
      <c r="AS45">
        <v>12.997860480000002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24.604915496055817</v>
      </c>
      <c r="BB45">
        <f t="shared" si="0"/>
        <v>761.49461587554913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160.78463154670749</v>
      </c>
      <c r="L46">
        <v>70.000189993666879</v>
      </c>
      <c r="M46">
        <v>63.766157989228006</v>
      </c>
      <c r="N46">
        <v>51.88745411641321</v>
      </c>
      <c r="O46">
        <v>73.286774511645376</v>
      </c>
      <c r="P46">
        <v>20.300120590895389</v>
      </c>
      <c r="Q46">
        <v>0</v>
      </c>
      <c r="R46">
        <v>18.614886101998209</v>
      </c>
      <c r="S46">
        <v>11.585146341463414</v>
      </c>
      <c r="T46">
        <v>0</v>
      </c>
      <c r="U46">
        <v>51.76040970270671</v>
      </c>
      <c r="V46">
        <v>9.1053252336448605</v>
      </c>
      <c r="W46">
        <v>20.381425783953848</v>
      </c>
      <c r="X46">
        <v>64.787860086481402</v>
      </c>
      <c r="Y46">
        <v>0</v>
      </c>
      <c r="Z46">
        <v>2.8784289599999999</v>
      </c>
      <c r="AA46">
        <v>0</v>
      </c>
      <c r="AB46">
        <v>5.7374452800000002</v>
      </c>
      <c r="AC46">
        <v>4.2505073280000003</v>
      </c>
      <c r="AD46">
        <v>16.050188044800002</v>
      </c>
      <c r="AE46">
        <v>21.131010000000003</v>
      </c>
      <c r="AF46">
        <v>6.1514999999999995</v>
      </c>
      <c r="AG46">
        <v>27.984761279999997</v>
      </c>
      <c r="AH46">
        <v>18.300585599999998</v>
      </c>
      <c r="AI46">
        <v>0</v>
      </c>
      <c r="AJ46">
        <v>0</v>
      </c>
      <c r="AK46">
        <v>22.296000000000003</v>
      </c>
      <c r="AL46">
        <v>17.337999999999997</v>
      </c>
      <c r="AM46">
        <v>0</v>
      </c>
      <c r="AN46">
        <v>0</v>
      </c>
      <c r="AO46">
        <v>12.783355200000003</v>
      </c>
      <c r="AP46">
        <v>0</v>
      </c>
      <c r="AQ46">
        <v>0</v>
      </c>
      <c r="AR46">
        <v>1.9395072000000004</v>
      </c>
      <c r="AS46">
        <v>12.997860480000002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24.604915496055817</v>
      </c>
      <c r="BB46">
        <f t="shared" si="0"/>
        <v>761.49461587554913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86.778659103865365</v>
      </c>
      <c r="L47">
        <v>67.811503668518583</v>
      </c>
      <c r="M47">
        <v>63.766157989228006</v>
      </c>
      <c r="N47">
        <v>51.88745411641321</v>
      </c>
      <c r="O47">
        <v>73.286774511645376</v>
      </c>
      <c r="P47">
        <v>20.300120590895389</v>
      </c>
      <c r="Q47">
        <v>0</v>
      </c>
      <c r="R47">
        <v>18.614886101998209</v>
      </c>
      <c r="S47">
        <v>11.585146341463414</v>
      </c>
      <c r="T47">
        <v>0</v>
      </c>
      <c r="U47">
        <v>51.76040970270671</v>
      </c>
      <c r="V47">
        <v>9.1053252336448605</v>
      </c>
      <c r="W47">
        <v>20.381425783953848</v>
      </c>
      <c r="X47">
        <v>64.787860086481402</v>
      </c>
      <c r="Y47">
        <v>0</v>
      </c>
      <c r="Z47">
        <v>2.8784289599999999</v>
      </c>
      <c r="AA47">
        <v>0</v>
      </c>
      <c r="AB47">
        <v>5.7374452800000002</v>
      </c>
      <c r="AC47">
        <v>4.2505073280000003</v>
      </c>
      <c r="AD47">
        <v>16.050188044800002</v>
      </c>
      <c r="AE47">
        <v>19.1587824</v>
      </c>
      <c r="AF47">
        <v>6.1514999999999995</v>
      </c>
      <c r="AG47">
        <v>27.984761279999997</v>
      </c>
      <c r="AH47">
        <v>20.546566559999999</v>
      </c>
      <c r="AI47">
        <v>0</v>
      </c>
      <c r="AJ47">
        <v>0</v>
      </c>
      <c r="AK47">
        <v>22.296000000000003</v>
      </c>
      <c r="AL47">
        <v>17.337999999999997</v>
      </c>
      <c r="AM47">
        <v>0</v>
      </c>
      <c r="AN47">
        <v>0</v>
      </c>
      <c r="AO47">
        <v>12.783355200000003</v>
      </c>
      <c r="AP47">
        <v>0</v>
      </c>
      <c r="AQ47">
        <v>0</v>
      </c>
      <c r="AR47">
        <v>1.9395072000000004</v>
      </c>
      <c r="AS47">
        <v>12.997860480000002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22.228590860829776</v>
      </c>
      <c r="BB47">
        <f t="shared" si="0"/>
        <v>687.95003510278468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86.777242999737041</v>
      </c>
      <c r="L48">
        <v>67.810947463559074</v>
      </c>
      <c r="M48">
        <v>63.766157989228006</v>
      </c>
      <c r="N48">
        <v>51.88745411641321</v>
      </c>
      <c r="O48">
        <v>73.286774511645376</v>
      </c>
      <c r="P48">
        <v>20.300120590895389</v>
      </c>
      <c r="Q48">
        <v>0</v>
      </c>
      <c r="R48">
        <v>18.614886101998209</v>
      </c>
      <c r="S48">
        <v>11.585146341463414</v>
      </c>
      <c r="T48">
        <v>0</v>
      </c>
      <c r="U48">
        <v>51.76040970270671</v>
      </c>
      <c r="V48">
        <v>9.1053252336448605</v>
      </c>
      <c r="W48">
        <v>20.381425783953848</v>
      </c>
      <c r="X48">
        <v>64.787860086481402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4.2505073280000003</v>
      </c>
      <c r="AD48">
        <v>16.050188044800002</v>
      </c>
      <c r="AE48">
        <v>19.1587824</v>
      </c>
      <c r="AF48">
        <v>6.1514999999999995</v>
      </c>
      <c r="AG48">
        <v>27.984761279999997</v>
      </c>
      <c r="AH48">
        <v>30.819849840000007</v>
      </c>
      <c r="AI48">
        <v>0</v>
      </c>
      <c r="AJ48">
        <v>0</v>
      </c>
      <c r="AK48">
        <v>22.296000000000003</v>
      </c>
      <c r="AL48">
        <v>17.337999999999997</v>
      </c>
      <c r="AM48">
        <v>0</v>
      </c>
      <c r="AN48">
        <v>0</v>
      </c>
      <c r="AO48">
        <v>12.783355200000003</v>
      </c>
      <c r="AP48">
        <v>0</v>
      </c>
      <c r="AQ48">
        <v>0</v>
      </c>
      <c r="AR48">
        <v>1.9395072000000004</v>
      </c>
      <c r="AS48">
        <v>12.997860480000002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22.550083375609709</v>
      </c>
      <c r="BB48">
        <f t="shared" si="0"/>
        <v>697.89985355891679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86.778659103865365</v>
      </c>
      <c r="L49">
        <v>67.810947463559074</v>
      </c>
      <c r="M49">
        <v>63.766157989228006</v>
      </c>
      <c r="N49">
        <v>51.88745411641321</v>
      </c>
      <c r="O49">
        <v>73.286774511645376</v>
      </c>
      <c r="P49">
        <v>20.300120590895389</v>
      </c>
      <c r="Q49">
        <v>0</v>
      </c>
      <c r="R49">
        <v>18.614886101998209</v>
      </c>
      <c r="S49">
        <v>11.585146341463414</v>
      </c>
      <c r="T49">
        <v>0</v>
      </c>
      <c r="U49">
        <v>51.76040970270671</v>
      </c>
      <c r="V49">
        <v>9.1053252336448605</v>
      </c>
      <c r="W49">
        <v>20.381425783953848</v>
      </c>
      <c r="X49">
        <v>64.787860086481402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4.2505073280000003</v>
      </c>
      <c r="AD49">
        <v>16.050188044800002</v>
      </c>
      <c r="AE49">
        <v>19.1587824</v>
      </c>
      <c r="AF49">
        <v>6.1514999999999995</v>
      </c>
      <c r="AG49">
        <v>27.984761279999997</v>
      </c>
      <c r="AH49">
        <v>30.819849840000007</v>
      </c>
      <c r="AI49">
        <v>0</v>
      </c>
      <c r="AJ49">
        <v>0</v>
      </c>
      <c r="AK49">
        <v>22.296000000000003</v>
      </c>
      <c r="AL49">
        <v>17.337999999999997</v>
      </c>
      <c r="AM49">
        <v>0</v>
      </c>
      <c r="AN49">
        <v>0</v>
      </c>
      <c r="AO49">
        <v>13.170729599999998</v>
      </c>
      <c r="AP49">
        <v>0</v>
      </c>
      <c r="AQ49">
        <v>0</v>
      </c>
      <c r="AR49">
        <v>3.8790144000000009</v>
      </c>
      <c r="AS49">
        <v>4.6083323520000006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22.360366391614548</v>
      </c>
      <c r="BB49">
        <f t="shared" si="0"/>
        <v>692.02834011904031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86.776048668419676</v>
      </c>
      <c r="L50">
        <v>67.810947463559074</v>
      </c>
      <c r="M50">
        <v>63.766157989228006</v>
      </c>
      <c r="N50">
        <v>51.88745411641321</v>
      </c>
      <c r="O50">
        <v>73.286774511645376</v>
      </c>
      <c r="P50">
        <v>20.300120590895389</v>
      </c>
      <c r="Q50">
        <v>0</v>
      </c>
      <c r="R50">
        <v>18.614886101998209</v>
      </c>
      <c r="S50">
        <v>11.585146341463414</v>
      </c>
      <c r="T50">
        <v>0</v>
      </c>
      <c r="U50">
        <v>51.76040970270671</v>
      </c>
      <c r="V50">
        <v>9.1053252336448605</v>
      </c>
      <c r="W50">
        <v>20.381425783953848</v>
      </c>
      <c r="X50">
        <v>64.787860086481402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4.2505073280000003</v>
      </c>
      <c r="AD50">
        <v>16.050188044800002</v>
      </c>
      <c r="AE50">
        <v>21.131010000000003</v>
      </c>
      <c r="AF50">
        <v>6.1514999999999995</v>
      </c>
      <c r="AG50">
        <v>27.984761279999997</v>
      </c>
      <c r="AH50">
        <v>30.819849840000007</v>
      </c>
      <c r="AI50">
        <v>0</v>
      </c>
      <c r="AJ50">
        <v>0</v>
      </c>
      <c r="AK50">
        <v>22.296000000000003</v>
      </c>
      <c r="AL50">
        <v>17.337999999999997</v>
      </c>
      <c r="AM50">
        <v>0</v>
      </c>
      <c r="AN50">
        <v>0</v>
      </c>
      <c r="AO50">
        <v>13.170729599999998</v>
      </c>
      <c r="AP50">
        <v>0</v>
      </c>
      <c r="AQ50">
        <v>0</v>
      </c>
      <c r="AR50">
        <v>3.8790144000000009</v>
      </c>
      <c r="AS50">
        <v>4.6083323520000006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22.422015783472368</v>
      </c>
      <c r="BB50">
        <f t="shared" si="0"/>
        <v>693.93630789173699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86.81076425830193</v>
      </c>
      <c r="L51">
        <v>67.81178814760176</v>
      </c>
      <c r="M51">
        <v>63.766157989228006</v>
      </c>
      <c r="N51">
        <v>51.88745411641321</v>
      </c>
      <c r="O51">
        <v>73.286774511645376</v>
      </c>
      <c r="P51">
        <v>17.487343986935731</v>
      </c>
      <c r="Q51">
        <v>0</v>
      </c>
      <c r="R51">
        <v>18.614886101998209</v>
      </c>
      <c r="S51">
        <v>11.585146341463414</v>
      </c>
      <c r="T51">
        <v>0</v>
      </c>
      <c r="U51">
        <v>51.76040970270671</v>
      </c>
      <c r="V51">
        <v>9.1053252336448605</v>
      </c>
      <c r="W51">
        <v>20.381425783953848</v>
      </c>
      <c r="X51">
        <v>64.787860086481402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16.050188044800002</v>
      </c>
      <c r="AE51">
        <v>13.5238464</v>
      </c>
      <c r="AF51">
        <v>6.1514999999999995</v>
      </c>
      <c r="AG51">
        <v>27.984761279999997</v>
      </c>
      <c r="AH51">
        <v>30.819849840000007</v>
      </c>
      <c r="AI51">
        <v>0</v>
      </c>
      <c r="AJ51">
        <v>0</v>
      </c>
      <c r="AK51">
        <v>22.296000000000003</v>
      </c>
      <c r="AL51">
        <v>17.337999999999997</v>
      </c>
      <c r="AM51">
        <v>0</v>
      </c>
      <c r="AN51">
        <v>0</v>
      </c>
      <c r="AO51">
        <v>13.170729599999998</v>
      </c>
      <c r="AP51">
        <v>0</v>
      </c>
      <c r="AQ51">
        <v>0</v>
      </c>
      <c r="AR51">
        <v>3.8790144000000009</v>
      </c>
      <c r="AS51">
        <v>3.5448710399999999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21.973603467395915</v>
      </c>
      <c r="BB51">
        <f t="shared" si="0"/>
        <v>680.05844600577859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86.809435086655554</v>
      </c>
      <c r="L52">
        <v>67.81178814760176</v>
      </c>
      <c r="M52">
        <v>63.766157989228006</v>
      </c>
      <c r="N52">
        <v>51.88745411641321</v>
      </c>
      <c r="O52">
        <v>73.286774511645376</v>
      </c>
      <c r="P52">
        <v>17.487343986935731</v>
      </c>
      <c r="Q52">
        <v>0</v>
      </c>
      <c r="R52">
        <v>5.8231436767123279</v>
      </c>
      <c r="S52">
        <v>3.7267340569758942</v>
      </c>
      <c r="T52">
        <v>0</v>
      </c>
      <c r="U52">
        <v>51.76040970270671</v>
      </c>
      <c r="V52">
        <v>9.1053252336448605</v>
      </c>
      <c r="W52">
        <v>20.381425783953848</v>
      </c>
      <c r="X52">
        <v>64.787860086481402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16.050188044800002</v>
      </c>
      <c r="AE52">
        <v>13.5238464</v>
      </c>
      <c r="AF52">
        <v>6.1514999999999995</v>
      </c>
      <c r="AG52">
        <v>27.984761279999997</v>
      </c>
      <c r="AH52">
        <v>30.819849840000007</v>
      </c>
      <c r="AI52">
        <v>0</v>
      </c>
      <c r="AJ52">
        <v>0</v>
      </c>
      <c r="AK52">
        <v>22.296000000000003</v>
      </c>
      <c r="AL52">
        <v>17.337999999999997</v>
      </c>
      <c r="AM52">
        <v>0</v>
      </c>
      <c r="AN52">
        <v>0</v>
      </c>
      <c r="AO52">
        <v>13.170729599999998</v>
      </c>
      <c r="AP52">
        <v>0</v>
      </c>
      <c r="AQ52">
        <v>0</v>
      </c>
      <c r="AR52">
        <v>3.8790144000000009</v>
      </c>
      <c r="AS52">
        <v>3.5448710399999999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21.327212237522641</v>
      </c>
      <c r="BB52">
        <f t="shared" si="0"/>
        <v>660.05335335423206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86.81076425830193</v>
      </c>
      <c r="L53">
        <v>67.810584662649177</v>
      </c>
      <c r="M53">
        <v>63.766157989228006</v>
      </c>
      <c r="N53">
        <v>51.88745411641321</v>
      </c>
      <c r="O53">
        <v>73.286774511645376</v>
      </c>
      <c r="P53">
        <v>17.487343986935731</v>
      </c>
      <c r="Q53">
        <v>0</v>
      </c>
      <c r="R53">
        <v>5.8231436767123279</v>
      </c>
      <c r="S53">
        <v>3.7267340569758942</v>
      </c>
      <c r="T53">
        <v>0</v>
      </c>
      <c r="U53">
        <v>51.76040970270671</v>
      </c>
      <c r="V53">
        <v>9.1053252336448605</v>
      </c>
      <c r="W53">
        <v>4.9982788296041303</v>
      </c>
      <c r="X53">
        <v>64.787860086481402</v>
      </c>
      <c r="Y53">
        <v>0</v>
      </c>
      <c r="Z53">
        <v>0</v>
      </c>
      <c r="AA53">
        <v>0</v>
      </c>
      <c r="AB53">
        <v>5.7374452800000002</v>
      </c>
      <c r="AC53">
        <v>4.2505073280000003</v>
      </c>
      <c r="AD53">
        <v>16.050188044800002</v>
      </c>
      <c r="AE53">
        <v>13.5238464</v>
      </c>
      <c r="AF53">
        <v>6.1514999999999995</v>
      </c>
      <c r="AG53">
        <v>27.984761279999997</v>
      </c>
      <c r="AH53">
        <v>30.819849840000007</v>
      </c>
      <c r="AI53">
        <v>0</v>
      </c>
      <c r="AJ53">
        <v>0</v>
      </c>
      <c r="AK53">
        <v>22.296000000000003</v>
      </c>
      <c r="AL53">
        <v>17.337999999999997</v>
      </c>
      <c r="AM53">
        <v>0</v>
      </c>
      <c r="AN53">
        <v>0</v>
      </c>
      <c r="AO53">
        <v>13.170729599999998</v>
      </c>
      <c r="AP53">
        <v>0</v>
      </c>
      <c r="AQ53">
        <v>0</v>
      </c>
      <c r="AR53">
        <v>2.9092608000000006</v>
      </c>
      <c r="AS53">
        <v>3.5448710399999999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20.815369986469115</v>
      </c>
      <c r="BB53">
        <f t="shared" si="0"/>
        <v>644.21242073762971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86.809435086655554</v>
      </c>
      <c r="L54">
        <v>67.810741155046827</v>
      </c>
      <c r="M54">
        <v>63.766157989228006</v>
      </c>
      <c r="N54">
        <v>51.88745411641321</v>
      </c>
      <c r="O54">
        <v>73.286774511645376</v>
      </c>
      <c r="P54">
        <v>17.487343986935731</v>
      </c>
      <c r="Q54">
        <v>0</v>
      </c>
      <c r="R54">
        <v>5.8231436767123279</v>
      </c>
      <c r="S54">
        <v>3.7267340569758942</v>
      </c>
      <c r="T54">
        <v>0</v>
      </c>
      <c r="U54">
        <v>51.76040970270671</v>
      </c>
      <c r="V54">
        <v>9.1053252336448605</v>
      </c>
      <c r="W54">
        <v>4.9982788296041303</v>
      </c>
      <c r="X54">
        <v>64.787860086481402</v>
      </c>
      <c r="Y54">
        <v>0</v>
      </c>
      <c r="Z54">
        <v>0</v>
      </c>
      <c r="AA54">
        <v>0</v>
      </c>
      <c r="AB54">
        <v>5.7374452800000002</v>
      </c>
      <c r="AC54">
        <v>4.2505073280000003</v>
      </c>
      <c r="AD54">
        <v>16.050188044800002</v>
      </c>
      <c r="AE54">
        <v>13.5238464</v>
      </c>
      <c r="AF54">
        <v>6.1514999999999995</v>
      </c>
      <c r="AG54">
        <v>27.984761279999997</v>
      </c>
      <c r="AH54">
        <v>30.819849840000007</v>
      </c>
      <c r="AI54">
        <v>0</v>
      </c>
      <c r="AJ54">
        <v>0</v>
      </c>
      <c r="AK54">
        <v>22.296000000000003</v>
      </c>
      <c r="AL54">
        <v>17.337999999999997</v>
      </c>
      <c r="AM54">
        <v>0</v>
      </c>
      <c r="AN54">
        <v>0</v>
      </c>
      <c r="AO54">
        <v>13.170729599999998</v>
      </c>
      <c r="AP54">
        <v>0</v>
      </c>
      <c r="AQ54">
        <v>0</v>
      </c>
      <c r="AR54">
        <v>2.9092608000000006</v>
      </c>
      <c r="AS54">
        <v>3.5448710399999999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20.81533362436398</v>
      </c>
      <c r="BB54">
        <f t="shared" si="0"/>
        <v>644.21128442048609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86.81076425830193</v>
      </c>
      <c r="L55">
        <v>69.919131694531259</v>
      </c>
      <c r="M55">
        <v>63.766157989228006</v>
      </c>
      <c r="N55">
        <v>51.88745411641321</v>
      </c>
      <c r="O55">
        <v>73.286774511645376</v>
      </c>
      <c r="P55">
        <v>17.487343986935731</v>
      </c>
      <c r="Q55">
        <v>0</v>
      </c>
      <c r="R55">
        <v>5.8231436767123279</v>
      </c>
      <c r="S55">
        <v>3.7267340569758942</v>
      </c>
      <c r="T55">
        <v>0</v>
      </c>
      <c r="U55">
        <v>51.76040970270671</v>
      </c>
      <c r="V55">
        <v>0</v>
      </c>
      <c r="W55">
        <v>4.9982788296041303</v>
      </c>
      <c r="X55">
        <v>50.809783728506794</v>
      </c>
      <c r="Y55">
        <v>0</v>
      </c>
      <c r="Z55">
        <v>0</v>
      </c>
      <c r="AA55">
        <v>0</v>
      </c>
      <c r="AB55">
        <v>5.7374452800000002</v>
      </c>
      <c r="AC55">
        <v>4.2505073280000003</v>
      </c>
      <c r="AD55">
        <v>16.050188044800002</v>
      </c>
      <c r="AE55">
        <v>13.5238464</v>
      </c>
      <c r="AF55">
        <v>6.1514999999999995</v>
      </c>
      <c r="AG55">
        <v>27.984761279999997</v>
      </c>
      <c r="AH55">
        <v>30.819849840000007</v>
      </c>
      <c r="AI55">
        <v>0</v>
      </c>
      <c r="AJ55">
        <v>0</v>
      </c>
      <c r="AK55">
        <v>22.296000000000003</v>
      </c>
      <c r="AL55">
        <v>17.337999999999997</v>
      </c>
      <c r="AM55">
        <v>0</v>
      </c>
      <c r="AN55">
        <v>0</v>
      </c>
      <c r="AO55">
        <v>13.170729599999998</v>
      </c>
      <c r="AP55">
        <v>0</v>
      </c>
      <c r="AQ55">
        <v>0</v>
      </c>
      <c r="AR55">
        <v>3.8790144000000009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20.152225578223998</v>
      </c>
      <c r="BB55">
        <f t="shared" si="0"/>
        <v>623.68884050613724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86.809435086655554</v>
      </c>
      <c r="L56">
        <v>69.919131694531259</v>
      </c>
      <c r="M56">
        <v>63.766157989228006</v>
      </c>
      <c r="N56">
        <v>51.88745411641321</v>
      </c>
      <c r="O56">
        <v>73.286774511645376</v>
      </c>
      <c r="P56">
        <v>17.487343986935731</v>
      </c>
      <c r="Q56">
        <v>0</v>
      </c>
      <c r="R56">
        <v>5.8231436767123279</v>
      </c>
      <c r="S56">
        <v>3.7267340569758942</v>
      </c>
      <c r="T56">
        <v>0</v>
      </c>
      <c r="U56">
        <v>51.76040970270671</v>
      </c>
      <c r="V56">
        <v>0</v>
      </c>
      <c r="W56">
        <v>4.9982788296041303</v>
      </c>
      <c r="X56">
        <v>35.048233893266271</v>
      </c>
      <c r="Y56">
        <v>0</v>
      </c>
      <c r="Z56">
        <v>0</v>
      </c>
      <c r="AA56">
        <v>0</v>
      </c>
      <c r="AB56">
        <v>5.7374452800000002</v>
      </c>
      <c r="AC56">
        <v>4.2505073280000003</v>
      </c>
      <c r="AD56">
        <v>16.050188044800002</v>
      </c>
      <c r="AE56">
        <v>13.5238464</v>
      </c>
      <c r="AF56">
        <v>6.1514999999999995</v>
      </c>
      <c r="AG56">
        <v>27.984761279999997</v>
      </c>
      <c r="AH56">
        <v>30.819849840000007</v>
      </c>
      <c r="AI56">
        <v>0</v>
      </c>
      <c r="AJ56">
        <v>0</v>
      </c>
      <c r="AK56">
        <v>22.296000000000003</v>
      </c>
      <c r="AL56">
        <v>17.337999999999997</v>
      </c>
      <c r="AM56">
        <v>0</v>
      </c>
      <c r="AN56">
        <v>0</v>
      </c>
      <c r="AO56">
        <v>13.170729599999998</v>
      </c>
      <c r="AP56">
        <v>0</v>
      </c>
      <c r="AQ56">
        <v>0</v>
      </c>
      <c r="AR56">
        <v>3.8790144000000009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19.658847792947498</v>
      </c>
      <c r="BB56">
        <f t="shared" si="0"/>
        <v>608.41933928452681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86.81076425830193</v>
      </c>
      <c r="L57">
        <v>69.280191069924797</v>
      </c>
      <c r="M57">
        <v>63.766157989228006</v>
      </c>
      <c r="N57">
        <v>51.88745411641321</v>
      </c>
      <c r="O57">
        <v>73.286774511645376</v>
      </c>
      <c r="P57">
        <v>17.487343986935731</v>
      </c>
      <c r="Q57">
        <v>0</v>
      </c>
      <c r="R57">
        <v>5.8231436767123279</v>
      </c>
      <c r="S57">
        <v>3.7267340569758942</v>
      </c>
      <c r="T57">
        <v>0</v>
      </c>
      <c r="U57">
        <v>51.76040970270671</v>
      </c>
      <c r="V57">
        <v>0</v>
      </c>
      <c r="W57">
        <v>4.9982788296041303</v>
      </c>
      <c r="X57">
        <v>42.098412496754733</v>
      </c>
      <c r="Y57">
        <v>0</v>
      </c>
      <c r="Z57">
        <v>0</v>
      </c>
      <c r="AA57">
        <v>0</v>
      </c>
      <c r="AB57">
        <v>5.7374452800000002</v>
      </c>
      <c r="AC57">
        <v>4.2505073280000003</v>
      </c>
      <c r="AD57">
        <v>16.050188044800002</v>
      </c>
      <c r="AE57">
        <v>13.5238464</v>
      </c>
      <c r="AF57">
        <v>6.1514999999999995</v>
      </c>
      <c r="AG57">
        <v>27.984761279999997</v>
      </c>
      <c r="AH57">
        <v>30.819849840000007</v>
      </c>
      <c r="AI57">
        <v>0</v>
      </c>
      <c r="AJ57">
        <v>0</v>
      </c>
      <c r="AK57">
        <v>22.296000000000003</v>
      </c>
      <c r="AL57">
        <v>17.337999999999997</v>
      </c>
      <c r="AM57">
        <v>0</v>
      </c>
      <c r="AN57">
        <v>0</v>
      </c>
      <c r="AO57">
        <v>13.170729599999998</v>
      </c>
      <c r="AP57">
        <v>0</v>
      </c>
      <c r="AQ57">
        <v>0</v>
      </c>
      <c r="AR57">
        <v>3.8790144000000009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19.859560833139454</v>
      </c>
      <c r="BB57">
        <f t="shared" si="0"/>
        <v>614.63119339486343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86.809435086655554</v>
      </c>
      <c r="L58">
        <v>67.810932735426007</v>
      </c>
      <c r="M58">
        <v>63.766157989228006</v>
      </c>
      <c r="N58">
        <v>51.88745411641321</v>
      </c>
      <c r="O58">
        <v>73.286774511645376</v>
      </c>
      <c r="P58">
        <v>17.487343986935731</v>
      </c>
      <c r="Q58">
        <v>0</v>
      </c>
      <c r="R58">
        <v>5.8231436767123279</v>
      </c>
      <c r="S58">
        <v>3.7267340569758942</v>
      </c>
      <c r="T58">
        <v>0</v>
      </c>
      <c r="U58">
        <v>51.76040970270671</v>
      </c>
      <c r="V58">
        <v>0</v>
      </c>
      <c r="W58">
        <v>4.9982788296041303</v>
      </c>
      <c r="X58">
        <v>40.097258976194446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16.050188044800002</v>
      </c>
      <c r="AE58">
        <v>13.5238464</v>
      </c>
      <c r="AF58">
        <v>6.1514999999999995</v>
      </c>
      <c r="AG58">
        <v>27.984761279999997</v>
      </c>
      <c r="AH58">
        <v>30.819849840000007</v>
      </c>
      <c r="AI58">
        <v>0</v>
      </c>
      <c r="AJ58">
        <v>0</v>
      </c>
      <c r="AK58">
        <v>22.296000000000003</v>
      </c>
      <c r="AL58">
        <v>17.337999999999997</v>
      </c>
      <c r="AM58">
        <v>0</v>
      </c>
      <c r="AN58">
        <v>0</v>
      </c>
      <c r="AO58">
        <v>13.170729599999998</v>
      </c>
      <c r="AP58">
        <v>0</v>
      </c>
      <c r="AQ58">
        <v>0</v>
      </c>
      <c r="AR58">
        <v>3.8790144000000009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19.750895633864552</v>
      </c>
      <c r="BB58">
        <f t="shared" si="0"/>
        <v>611.2681175674328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85.953119603427183</v>
      </c>
      <c r="L59">
        <v>67.811973741288057</v>
      </c>
      <c r="M59">
        <v>63.766157989228006</v>
      </c>
      <c r="N59">
        <v>51.88745411641321</v>
      </c>
      <c r="O59">
        <v>73.286774511645376</v>
      </c>
      <c r="P59">
        <v>17.487343986935731</v>
      </c>
      <c r="Q59">
        <v>0</v>
      </c>
      <c r="R59">
        <v>5.7288896034639922</v>
      </c>
      <c r="S59">
        <v>3.6551321693430663</v>
      </c>
      <c r="T59">
        <v>0</v>
      </c>
      <c r="U59">
        <v>51.76040970270671</v>
      </c>
      <c r="V59">
        <v>0</v>
      </c>
      <c r="W59">
        <v>4.9980747743876233</v>
      </c>
      <c r="X59">
        <v>48.633404407108657</v>
      </c>
      <c r="Y59">
        <v>0</v>
      </c>
      <c r="Z59">
        <v>0</v>
      </c>
      <c r="AA59">
        <v>0</v>
      </c>
      <c r="AB59">
        <v>5.7842815679999999</v>
      </c>
      <c r="AC59">
        <v>4.2505073280000003</v>
      </c>
      <c r="AD59">
        <v>16.050188044800002</v>
      </c>
      <c r="AE59">
        <v>13.5238464</v>
      </c>
      <c r="AF59">
        <v>6.1514999999999995</v>
      </c>
      <c r="AG59">
        <v>27.984761279999997</v>
      </c>
      <c r="AH59">
        <v>30.819849840000007</v>
      </c>
      <c r="AI59">
        <v>0</v>
      </c>
      <c r="AJ59">
        <v>0</v>
      </c>
      <c r="AK59">
        <v>22.296000000000003</v>
      </c>
      <c r="AL59">
        <v>17.337999999999997</v>
      </c>
      <c r="AM59">
        <v>0</v>
      </c>
      <c r="AN59">
        <v>0</v>
      </c>
      <c r="AO59">
        <v>13.170729599999998</v>
      </c>
      <c r="AP59">
        <v>0</v>
      </c>
      <c r="AQ59">
        <v>0</v>
      </c>
      <c r="AR59">
        <v>3.8790144000000009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19.987574724077263</v>
      </c>
      <c r="BB59">
        <f t="shared" si="0"/>
        <v>618.59308570267024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85.953119603427183</v>
      </c>
      <c r="L60">
        <v>67.812742487833773</v>
      </c>
      <c r="M60">
        <v>63.766157989228006</v>
      </c>
      <c r="N60">
        <v>51.88745411641321</v>
      </c>
      <c r="O60">
        <v>73.286774511645376</v>
      </c>
      <c r="P60">
        <v>17.487343986935731</v>
      </c>
      <c r="Q60">
        <v>0</v>
      </c>
      <c r="R60">
        <v>5.7288896034639922</v>
      </c>
      <c r="S60">
        <v>3.6551321693430663</v>
      </c>
      <c r="T60">
        <v>0</v>
      </c>
      <c r="U60">
        <v>51.76040970270671</v>
      </c>
      <c r="V60">
        <v>0</v>
      </c>
      <c r="W60">
        <v>4.9980747743876233</v>
      </c>
      <c r="X60">
        <v>64.787860086407235</v>
      </c>
      <c r="Y60">
        <v>0</v>
      </c>
      <c r="Z60">
        <v>0</v>
      </c>
      <c r="AA60">
        <v>0</v>
      </c>
      <c r="AB60">
        <v>5.7842815679999999</v>
      </c>
      <c r="AC60">
        <v>4.2505073280000003</v>
      </c>
      <c r="AD60">
        <v>16.050188044800002</v>
      </c>
      <c r="AE60">
        <v>13.5238464</v>
      </c>
      <c r="AF60">
        <v>6.1514999999999995</v>
      </c>
      <c r="AG60">
        <v>27.984761279999997</v>
      </c>
      <c r="AH60">
        <v>30.819849840000007</v>
      </c>
      <c r="AI60">
        <v>0</v>
      </c>
      <c r="AJ60">
        <v>0</v>
      </c>
      <c r="AK60">
        <v>22.296000000000003</v>
      </c>
      <c r="AL60">
        <v>17.337999999999997</v>
      </c>
      <c r="AM60">
        <v>0</v>
      </c>
      <c r="AN60">
        <v>0</v>
      </c>
      <c r="AO60">
        <v>13.170729599999998</v>
      </c>
      <c r="AP60">
        <v>0</v>
      </c>
      <c r="AQ60">
        <v>0</v>
      </c>
      <c r="AR60">
        <v>3.8790144000000009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20.493233240509497</v>
      </c>
      <c r="BB60">
        <f t="shared" si="0"/>
        <v>634.24265161208245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85.952257012939327</v>
      </c>
      <c r="L61">
        <v>67.813282805200089</v>
      </c>
      <c r="M61">
        <v>63.766157989228006</v>
      </c>
      <c r="N61">
        <v>51.88745411641321</v>
      </c>
      <c r="O61">
        <v>73.286774511645376</v>
      </c>
      <c r="P61">
        <v>17.487343986935731</v>
      </c>
      <c r="Q61">
        <v>0</v>
      </c>
      <c r="R61">
        <v>5.7288896034639922</v>
      </c>
      <c r="S61">
        <v>3.6551321693430663</v>
      </c>
      <c r="T61">
        <v>0</v>
      </c>
      <c r="U61">
        <v>51.76040970270671</v>
      </c>
      <c r="V61">
        <v>9.1053252336448605</v>
      </c>
      <c r="W61">
        <v>4.9980747743876233</v>
      </c>
      <c r="X61">
        <v>64.787860086407235</v>
      </c>
      <c r="Y61">
        <v>0</v>
      </c>
      <c r="Z61">
        <v>2.8784289599999999</v>
      </c>
      <c r="AA61">
        <v>0</v>
      </c>
      <c r="AB61">
        <v>5.7842815679999999</v>
      </c>
      <c r="AC61">
        <v>4.2505073280000003</v>
      </c>
      <c r="AD61">
        <v>16.050188044800002</v>
      </c>
      <c r="AE61">
        <v>13.5238464</v>
      </c>
      <c r="AF61">
        <v>6.1514999999999995</v>
      </c>
      <c r="AG61">
        <v>27.984761279999997</v>
      </c>
      <c r="AH61">
        <v>30.819849840000007</v>
      </c>
      <c r="AI61">
        <v>0</v>
      </c>
      <c r="AJ61">
        <v>0</v>
      </c>
      <c r="AK61">
        <v>22.296000000000003</v>
      </c>
      <c r="AL61">
        <v>17.337999999999997</v>
      </c>
      <c r="AM61">
        <v>0</v>
      </c>
      <c r="AN61">
        <v>0</v>
      </c>
      <c r="AO61">
        <v>13.170729599999998</v>
      </c>
      <c r="AP61">
        <v>0</v>
      </c>
      <c r="AQ61">
        <v>0</v>
      </c>
      <c r="AR61">
        <v>3.8790144000000009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20.868314763626749</v>
      </c>
      <c r="BB61">
        <f t="shared" si="0"/>
        <v>645.85100200948852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85.953119603427183</v>
      </c>
      <c r="L62">
        <v>67.811933089965891</v>
      </c>
      <c r="M62">
        <v>63.766157989228006</v>
      </c>
      <c r="N62">
        <v>51.88745411641321</v>
      </c>
      <c r="O62">
        <v>73.286774511645376</v>
      </c>
      <c r="P62">
        <v>17.487343986935731</v>
      </c>
      <c r="Q62">
        <v>0</v>
      </c>
      <c r="R62">
        <v>5.7288896034639922</v>
      </c>
      <c r="S62">
        <v>3.6551321693430663</v>
      </c>
      <c r="T62">
        <v>0</v>
      </c>
      <c r="U62">
        <v>51.76040970270671</v>
      </c>
      <c r="V62">
        <v>9.1053252336448605</v>
      </c>
      <c r="W62">
        <v>4.9980747743876233</v>
      </c>
      <c r="X62">
        <v>64.787860086407235</v>
      </c>
      <c r="Y62">
        <v>0</v>
      </c>
      <c r="Z62">
        <v>2.8784289599999999</v>
      </c>
      <c r="AA62">
        <v>0</v>
      </c>
      <c r="AB62">
        <v>5.7842815679999999</v>
      </c>
      <c r="AC62">
        <v>4.2505073280000003</v>
      </c>
      <c r="AD62">
        <v>16.050188044800002</v>
      </c>
      <c r="AE62">
        <v>13.5238464</v>
      </c>
      <c r="AF62">
        <v>6.1514999999999995</v>
      </c>
      <c r="AG62">
        <v>27.984761279999997</v>
      </c>
      <c r="AH62">
        <v>30.819849840000007</v>
      </c>
      <c r="AI62">
        <v>0</v>
      </c>
      <c r="AJ62">
        <v>0</v>
      </c>
      <c r="AK62">
        <v>22.296000000000003</v>
      </c>
      <c r="AL62">
        <v>17.337999999999997</v>
      </c>
      <c r="AM62">
        <v>0</v>
      </c>
      <c r="AN62">
        <v>0</v>
      </c>
      <c r="AO62">
        <v>13.170729599999998</v>
      </c>
      <c r="AP62">
        <v>0</v>
      </c>
      <c r="AQ62">
        <v>0</v>
      </c>
      <c r="AR62">
        <v>3.8790144000000009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20.868299450745006</v>
      </c>
      <c r="BB62">
        <f t="shared" si="0"/>
        <v>645.85053019762393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85.952257012939327</v>
      </c>
      <c r="L63">
        <v>67.81297372704023</v>
      </c>
      <c r="M63">
        <v>63.766157989228006</v>
      </c>
      <c r="N63">
        <v>51.88745411641321</v>
      </c>
      <c r="O63">
        <v>73.286774511645376</v>
      </c>
      <c r="P63">
        <v>17.487343986935731</v>
      </c>
      <c r="Q63">
        <v>0</v>
      </c>
      <c r="R63">
        <v>5.7288896034639922</v>
      </c>
      <c r="S63">
        <v>3.6551321693430663</v>
      </c>
      <c r="T63">
        <v>0</v>
      </c>
      <c r="U63">
        <v>51.76040970270671</v>
      </c>
      <c r="V63">
        <v>9.1053252336448605</v>
      </c>
      <c r="W63">
        <v>4.9980747743876233</v>
      </c>
      <c r="X63">
        <v>64.787860086101745</v>
      </c>
      <c r="Y63">
        <v>0</v>
      </c>
      <c r="Z63">
        <v>2.8784289599999999</v>
      </c>
      <c r="AA63">
        <v>0</v>
      </c>
      <c r="AB63">
        <v>5.7842815679999999</v>
      </c>
      <c r="AC63">
        <v>4.2505073280000003</v>
      </c>
      <c r="AD63">
        <v>16.050188044800002</v>
      </c>
      <c r="AE63">
        <v>13.5238464</v>
      </c>
      <c r="AF63">
        <v>6.1514999999999995</v>
      </c>
      <c r="AG63">
        <v>27.984761279999997</v>
      </c>
      <c r="AH63">
        <v>30.819849840000007</v>
      </c>
      <c r="AI63">
        <v>0</v>
      </c>
      <c r="AJ63">
        <v>0</v>
      </c>
      <c r="AK63">
        <v>22.296000000000003</v>
      </c>
      <c r="AL63">
        <v>17.337999999999997</v>
      </c>
      <c r="AM63">
        <v>0</v>
      </c>
      <c r="AN63">
        <v>0</v>
      </c>
      <c r="AO63">
        <v>12.783355200000003</v>
      </c>
      <c r="AP63">
        <v>0</v>
      </c>
      <c r="AQ63">
        <v>0</v>
      </c>
      <c r="AR63">
        <v>3.8790144000000009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20.856180533974864</v>
      </c>
      <c r="BB63">
        <f t="shared" si="0"/>
        <v>645.47545276067501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85.953119603427183</v>
      </c>
      <c r="L64">
        <v>67.811931851320111</v>
      </c>
      <c r="M64">
        <v>63.766157989228006</v>
      </c>
      <c r="N64">
        <v>51.88745411641321</v>
      </c>
      <c r="O64">
        <v>73.286774511645376</v>
      </c>
      <c r="P64">
        <v>17.487343986935731</v>
      </c>
      <c r="Q64">
        <v>0</v>
      </c>
      <c r="R64">
        <v>5.7288896034639922</v>
      </c>
      <c r="S64">
        <v>3.6551321693430663</v>
      </c>
      <c r="T64">
        <v>0</v>
      </c>
      <c r="U64">
        <v>51.76040970270671</v>
      </c>
      <c r="V64">
        <v>9.1053252336448605</v>
      </c>
      <c r="W64">
        <v>4.9980747743876233</v>
      </c>
      <c r="X64">
        <v>64.787860086101745</v>
      </c>
      <c r="Y64">
        <v>0</v>
      </c>
      <c r="Z64">
        <v>2.8784289599999999</v>
      </c>
      <c r="AA64">
        <v>0</v>
      </c>
      <c r="AB64">
        <v>5.7842815679999999</v>
      </c>
      <c r="AC64">
        <v>4.2505073280000003</v>
      </c>
      <c r="AD64">
        <v>16.050188044800002</v>
      </c>
      <c r="AE64">
        <v>13.5238464</v>
      </c>
      <c r="AF64">
        <v>6.1514999999999995</v>
      </c>
      <c r="AG64">
        <v>27.984761279999997</v>
      </c>
      <c r="AH64">
        <v>30.819849840000007</v>
      </c>
      <c r="AI64">
        <v>0</v>
      </c>
      <c r="AJ64">
        <v>0</v>
      </c>
      <c r="AK64">
        <v>22.296000000000003</v>
      </c>
      <c r="AL64">
        <v>17.337999999999997</v>
      </c>
      <c r="AM64">
        <v>0</v>
      </c>
      <c r="AN64">
        <v>0</v>
      </c>
      <c r="AO64">
        <v>12.783355200000003</v>
      </c>
      <c r="AP64">
        <v>0</v>
      </c>
      <c r="AQ64">
        <v>0</v>
      </c>
      <c r="AR64">
        <v>3.8790144000000009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20.856174856469906</v>
      </c>
      <c r="BB64">
        <f t="shared" si="0"/>
        <v>645.47527915294768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85.952257012939327</v>
      </c>
      <c r="L65">
        <v>67.813154706636595</v>
      </c>
      <c r="M65">
        <v>63.766157989228006</v>
      </c>
      <c r="N65">
        <v>51.88745411641321</v>
      </c>
      <c r="O65">
        <v>73.286774511645376</v>
      </c>
      <c r="P65">
        <v>17.487343986935731</v>
      </c>
      <c r="Q65">
        <v>0</v>
      </c>
      <c r="R65">
        <v>5.8336605864901871</v>
      </c>
      <c r="S65">
        <v>3.7257097226277374</v>
      </c>
      <c r="T65">
        <v>0</v>
      </c>
      <c r="U65">
        <v>51.76040970270671</v>
      </c>
      <c r="V65">
        <v>9.1053252336448605</v>
      </c>
      <c r="W65">
        <v>4.9969283276450502</v>
      </c>
      <c r="X65">
        <v>64.787860086101745</v>
      </c>
      <c r="Y65">
        <v>0</v>
      </c>
      <c r="Z65">
        <v>2.8784289599999999</v>
      </c>
      <c r="AA65">
        <v>0</v>
      </c>
      <c r="AB65">
        <v>5.7842815679999999</v>
      </c>
      <c r="AC65">
        <v>4.2505073280000003</v>
      </c>
      <c r="AD65">
        <v>16.050188044800002</v>
      </c>
      <c r="AE65">
        <v>13.5238464</v>
      </c>
      <c r="AF65">
        <v>6.1514999999999995</v>
      </c>
      <c r="AG65">
        <v>27.984761279999997</v>
      </c>
      <c r="AH65">
        <v>30.819849840000007</v>
      </c>
      <c r="AI65">
        <v>0</v>
      </c>
      <c r="AJ65">
        <v>0</v>
      </c>
      <c r="AK65">
        <v>22.296000000000003</v>
      </c>
      <c r="AL65">
        <v>34.675999999999995</v>
      </c>
      <c r="AM65">
        <v>0</v>
      </c>
      <c r="AN65">
        <v>0</v>
      </c>
      <c r="AO65">
        <v>12.654230400000001</v>
      </c>
      <c r="AP65">
        <v>0</v>
      </c>
      <c r="AQ65">
        <v>0</v>
      </c>
      <c r="AR65">
        <v>3.8790144000000009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21.400276405469114</v>
      </c>
      <c r="BB65">
        <f t="shared" si="0"/>
        <v>662.31461515834553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85.953119603427183</v>
      </c>
      <c r="L66">
        <v>67.812701339739846</v>
      </c>
      <c r="M66">
        <v>63.766157989228006</v>
      </c>
      <c r="N66">
        <v>51.88745411641321</v>
      </c>
      <c r="O66">
        <v>73.286774511645376</v>
      </c>
      <c r="P66">
        <v>17.487343986935731</v>
      </c>
      <c r="Q66">
        <v>0</v>
      </c>
      <c r="R66">
        <v>5.8336605864901871</v>
      </c>
      <c r="S66">
        <v>3.7257097226277374</v>
      </c>
      <c r="T66">
        <v>0</v>
      </c>
      <c r="U66">
        <v>51.76040970270671</v>
      </c>
      <c r="V66">
        <v>9.1053252336448605</v>
      </c>
      <c r="W66">
        <v>4.9969283276450502</v>
      </c>
      <c r="X66">
        <v>64.787860086101745</v>
      </c>
      <c r="Y66">
        <v>0</v>
      </c>
      <c r="Z66">
        <v>2.8784289599999999</v>
      </c>
      <c r="AA66">
        <v>0</v>
      </c>
      <c r="AB66">
        <v>5.7842815679999999</v>
      </c>
      <c r="AC66">
        <v>4.2505073280000003</v>
      </c>
      <c r="AD66">
        <v>16.050188044800002</v>
      </c>
      <c r="AE66">
        <v>13.5238464</v>
      </c>
      <c r="AF66">
        <v>6.1514999999999995</v>
      </c>
      <c r="AG66">
        <v>27.984761279999997</v>
      </c>
      <c r="AH66">
        <v>30.819849840000007</v>
      </c>
      <c r="AI66">
        <v>0</v>
      </c>
      <c r="AJ66">
        <v>0</v>
      </c>
      <c r="AK66">
        <v>22.296000000000003</v>
      </c>
      <c r="AL66">
        <v>52.013999999999996</v>
      </c>
      <c r="AM66">
        <v>0</v>
      </c>
      <c r="AN66">
        <v>0</v>
      </c>
      <c r="AO66">
        <v>12.654230400000001</v>
      </c>
      <c r="AP66">
        <v>0</v>
      </c>
      <c r="AQ66">
        <v>0</v>
      </c>
      <c r="AR66">
        <v>3.8790144000000009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21.942968548290359</v>
      </c>
      <c r="BB66">
        <f t="shared" si="0"/>
        <v>679.11033223911534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85.516474099283343</v>
      </c>
      <c r="L67">
        <v>67.811080819798917</v>
      </c>
      <c r="M67">
        <v>63.766157989228006</v>
      </c>
      <c r="N67">
        <v>51.88745411641321</v>
      </c>
      <c r="O67">
        <v>73.286774511645376</v>
      </c>
      <c r="P67">
        <v>17.487343986935731</v>
      </c>
      <c r="Q67">
        <v>0</v>
      </c>
      <c r="R67">
        <v>4.2010546047548294</v>
      </c>
      <c r="S67">
        <v>2.4888343995196158</v>
      </c>
      <c r="T67">
        <v>0</v>
      </c>
      <c r="U67">
        <v>51.76040970270671</v>
      </c>
      <c r="V67">
        <v>9.1053252336448605</v>
      </c>
      <c r="W67">
        <v>4.9969283276450502</v>
      </c>
      <c r="X67">
        <v>64.787860086101745</v>
      </c>
      <c r="Y67">
        <v>0</v>
      </c>
      <c r="Z67">
        <v>2.8784289599999999</v>
      </c>
      <c r="AA67">
        <v>0</v>
      </c>
      <c r="AB67">
        <v>5.7842815679999999</v>
      </c>
      <c r="AC67">
        <v>4.2505073280000003</v>
      </c>
      <c r="AD67">
        <v>16.050188044800002</v>
      </c>
      <c r="AE67">
        <v>13.5238464</v>
      </c>
      <c r="AF67">
        <v>6.1514999999999995</v>
      </c>
      <c r="AG67">
        <v>27.984761279999997</v>
      </c>
      <c r="AH67">
        <v>30.819849840000007</v>
      </c>
      <c r="AI67">
        <v>0</v>
      </c>
      <c r="AJ67">
        <v>0</v>
      </c>
      <c r="AK67">
        <v>22.296000000000003</v>
      </c>
      <c r="AL67">
        <v>52.013999999999996</v>
      </c>
      <c r="AM67">
        <v>0</v>
      </c>
      <c r="AN67">
        <v>0</v>
      </c>
      <c r="AO67">
        <v>12.654230400000001</v>
      </c>
      <c r="AP67">
        <v>0</v>
      </c>
      <c r="AQ67">
        <v>0</v>
      </c>
      <c r="AR67">
        <v>1.9395072000000004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21.778730191968172</v>
      </c>
      <c r="BB67">
        <f t="shared" si="0"/>
        <v>674.02731606650923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85.517263982520532</v>
      </c>
      <c r="L68">
        <v>67.813235705950987</v>
      </c>
      <c r="M68">
        <v>63.766157989228006</v>
      </c>
      <c r="N68">
        <v>51.88745411641321</v>
      </c>
      <c r="O68">
        <v>73.286774511645376</v>
      </c>
      <c r="P68">
        <v>17.487343986935731</v>
      </c>
      <c r="Q68">
        <v>0</v>
      </c>
      <c r="R68">
        <v>4.2010546047548294</v>
      </c>
      <c r="S68">
        <v>2.4888343995196158</v>
      </c>
      <c r="T68">
        <v>0</v>
      </c>
      <c r="U68">
        <v>51.76040970270671</v>
      </c>
      <c r="V68">
        <v>9.1053252336448605</v>
      </c>
      <c r="W68">
        <v>4.9969283276450502</v>
      </c>
      <c r="X68">
        <v>64.787860086101745</v>
      </c>
      <c r="Y68">
        <v>0</v>
      </c>
      <c r="Z68">
        <v>2.8784289599999999</v>
      </c>
      <c r="AA68">
        <v>0</v>
      </c>
      <c r="AB68">
        <v>5.7842815679999999</v>
      </c>
      <c r="AC68">
        <v>4.2505073280000003</v>
      </c>
      <c r="AD68">
        <v>16.050188044800002</v>
      </c>
      <c r="AE68">
        <v>13.5238464</v>
      </c>
      <c r="AF68">
        <v>6.1514999999999995</v>
      </c>
      <c r="AG68">
        <v>27.984761279999997</v>
      </c>
      <c r="AH68">
        <v>30.819849840000007</v>
      </c>
      <c r="AI68">
        <v>0</v>
      </c>
      <c r="AJ68">
        <v>0</v>
      </c>
      <c r="AK68">
        <v>22.296000000000003</v>
      </c>
      <c r="AL68">
        <v>52.013999999999996</v>
      </c>
      <c r="AM68">
        <v>0</v>
      </c>
      <c r="AN68">
        <v>0</v>
      </c>
      <c r="AO68">
        <v>12.654230400000001</v>
      </c>
      <c r="AP68">
        <v>0</v>
      </c>
      <c r="AQ68">
        <v>0</v>
      </c>
      <c r="AR68">
        <v>1.9395072000000004</v>
      </c>
      <c r="AS68">
        <v>2.3632473600000004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21.778822255880947</v>
      </c>
      <c r="BB68">
        <f t="shared" ref="BB68:BB99" si="1">SUM(B68:AZ68)-BA68</f>
        <v>674.0301687719857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85.515680596049634</v>
      </c>
      <c r="L69">
        <v>67.812285255739297</v>
      </c>
      <c r="M69">
        <v>63.766157989228006</v>
      </c>
      <c r="N69">
        <v>51.88745411641321</v>
      </c>
      <c r="O69">
        <v>73.286774511645376</v>
      </c>
      <c r="P69">
        <v>17.487343986935731</v>
      </c>
      <c r="Q69">
        <v>0</v>
      </c>
      <c r="R69">
        <v>4.3142346256157635</v>
      </c>
      <c r="S69">
        <v>2.5490606653386458</v>
      </c>
      <c r="T69">
        <v>0</v>
      </c>
      <c r="U69">
        <v>51.76040970270671</v>
      </c>
      <c r="V69">
        <v>9.1053252336448605</v>
      </c>
      <c r="W69">
        <v>4.9969283276450502</v>
      </c>
      <c r="X69">
        <v>64.787128236529028</v>
      </c>
      <c r="Y69">
        <v>0</v>
      </c>
      <c r="Z69">
        <v>2.8784289599999999</v>
      </c>
      <c r="AA69">
        <v>0</v>
      </c>
      <c r="AB69">
        <v>5.7842815679999999</v>
      </c>
      <c r="AC69">
        <v>4.2505073280000003</v>
      </c>
      <c r="AD69">
        <v>16.050188044800002</v>
      </c>
      <c r="AE69">
        <v>13.5238464</v>
      </c>
      <c r="AF69">
        <v>6.1514999999999995</v>
      </c>
      <c r="AG69">
        <v>27.984761279999997</v>
      </c>
      <c r="AH69">
        <v>30.819849840000007</v>
      </c>
      <c r="AI69">
        <v>0</v>
      </c>
      <c r="AJ69">
        <v>0</v>
      </c>
      <c r="AK69">
        <v>22.296000000000003</v>
      </c>
      <c r="AL69">
        <v>52.013999999999996</v>
      </c>
      <c r="AM69">
        <v>0</v>
      </c>
      <c r="AN69">
        <v>0</v>
      </c>
      <c r="AO69">
        <v>12.654230400000001</v>
      </c>
      <c r="AP69">
        <v>0</v>
      </c>
      <c r="AQ69">
        <v>6.9872000000000005</v>
      </c>
      <c r="AR69">
        <v>1.9395072000000004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22.002846506066533</v>
      </c>
      <c r="BB69">
        <f t="shared" si="1"/>
        <v>680.96348512222494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85.530556253604828</v>
      </c>
      <c r="L70">
        <v>67.812648765502317</v>
      </c>
      <c r="M70">
        <v>63.766157989228006</v>
      </c>
      <c r="N70">
        <v>51.88745411641321</v>
      </c>
      <c r="O70">
        <v>73.286774511645376</v>
      </c>
      <c r="P70">
        <v>17.487343986935731</v>
      </c>
      <c r="Q70">
        <v>0</v>
      </c>
      <c r="R70">
        <v>4.3142346256157635</v>
      </c>
      <c r="S70">
        <v>2.5490606653386458</v>
      </c>
      <c r="T70">
        <v>0</v>
      </c>
      <c r="U70">
        <v>51.76040970270671</v>
      </c>
      <c r="V70">
        <v>9.1053252336448605</v>
      </c>
      <c r="W70">
        <v>4.9969283276450502</v>
      </c>
      <c r="X70">
        <v>64.787128236529028</v>
      </c>
      <c r="Y70">
        <v>0</v>
      </c>
      <c r="Z70">
        <v>2.8784289599999999</v>
      </c>
      <c r="AA70">
        <v>0</v>
      </c>
      <c r="AB70">
        <v>5.7842815679999999</v>
      </c>
      <c r="AC70">
        <v>4.2505073280000003</v>
      </c>
      <c r="AD70">
        <v>16.050188044800002</v>
      </c>
      <c r="AE70">
        <v>13.5238464</v>
      </c>
      <c r="AF70">
        <v>6.1514999999999995</v>
      </c>
      <c r="AG70">
        <v>27.984761279999997</v>
      </c>
      <c r="AH70">
        <v>30.819849840000007</v>
      </c>
      <c r="AI70">
        <v>0</v>
      </c>
      <c r="AJ70">
        <v>0</v>
      </c>
      <c r="AK70">
        <v>22.296000000000003</v>
      </c>
      <c r="AL70">
        <v>52.013999999999996</v>
      </c>
      <c r="AM70">
        <v>0</v>
      </c>
      <c r="AN70">
        <v>0</v>
      </c>
      <c r="AO70">
        <v>12.654230400000001</v>
      </c>
      <c r="AP70">
        <v>0</v>
      </c>
      <c r="AQ70">
        <v>10.786490000000002</v>
      </c>
      <c r="AR70">
        <v>1.9395072000000004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22.122241115853683</v>
      </c>
      <c r="BB70">
        <f t="shared" si="1"/>
        <v>684.65861967975593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84.371620929547475</v>
      </c>
      <c r="L71">
        <v>67.812444028632981</v>
      </c>
      <c r="M71">
        <v>63.766157989228006</v>
      </c>
      <c r="N71">
        <v>51.88745411641321</v>
      </c>
      <c r="O71">
        <v>73.286774511645376</v>
      </c>
      <c r="P71">
        <v>17.487343986935731</v>
      </c>
      <c r="Q71">
        <v>0</v>
      </c>
      <c r="R71">
        <v>18.623123566121841</v>
      </c>
      <c r="S71">
        <v>11.594078847070033</v>
      </c>
      <c r="T71">
        <v>0</v>
      </c>
      <c r="U71">
        <v>51.76040970270671</v>
      </c>
      <c r="V71">
        <v>8.9309907077625574</v>
      </c>
      <c r="W71">
        <v>18.331239320072335</v>
      </c>
      <c r="X71">
        <v>64.787128236529028</v>
      </c>
      <c r="Y71">
        <v>0</v>
      </c>
      <c r="Z71">
        <v>2.8784289599999999</v>
      </c>
      <c r="AA71">
        <v>3.0880152000000001</v>
      </c>
      <c r="AB71">
        <v>5.7374452800000002</v>
      </c>
      <c r="AC71">
        <v>4.2505073280000003</v>
      </c>
      <c r="AD71">
        <v>16.050188044800002</v>
      </c>
      <c r="AE71">
        <v>13.5238464</v>
      </c>
      <c r="AF71">
        <v>6.1514999999999995</v>
      </c>
      <c r="AG71">
        <v>27.984761279999997</v>
      </c>
      <c r="AH71">
        <v>30.819849840000007</v>
      </c>
      <c r="AI71">
        <v>0</v>
      </c>
      <c r="AJ71">
        <v>0</v>
      </c>
      <c r="AK71">
        <v>22.296000000000003</v>
      </c>
      <c r="AL71">
        <v>52.013999999999996</v>
      </c>
      <c r="AM71">
        <v>0</v>
      </c>
      <c r="AN71">
        <v>0</v>
      </c>
      <c r="AO71">
        <v>12.654230400000001</v>
      </c>
      <c r="AP71">
        <v>0</v>
      </c>
      <c r="AQ71">
        <v>10.786490000000002</v>
      </c>
      <c r="AR71">
        <v>5.8185216000000013</v>
      </c>
      <c r="AS71">
        <v>2.6586532799999998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23.454692450481623</v>
      </c>
      <c r="BB71">
        <f t="shared" si="1"/>
        <v>725.89651110498357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119.99732677159943</v>
      </c>
      <c r="L72">
        <v>67.813176388947298</v>
      </c>
      <c r="M72">
        <v>63.766157989228006</v>
      </c>
      <c r="N72">
        <v>51.88745411641321</v>
      </c>
      <c r="O72">
        <v>73.286774511645376</v>
      </c>
      <c r="P72">
        <v>17.487343986935731</v>
      </c>
      <c r="Q72">
        <v>0</v>
      </c>
      <c r="R72">
        <v>18.623123566121841</v>
      </c>
      <c r="S72">
        <v>11.594078847070033</v>
      </c>
      <c r="T72">
        <v>0</v>
      </c>
      <c r="U72">
        <v>51.76040970270671</v>
      </c>
      <c r="V72">
        <v>9.0997159940209276</v>
      </c>
      <c r="W72">
        <v>20.37974461985689</v>
      </c>
      <c r="X72">
        <v>64.787128236529028</v>
      </c>
      <c r="Y72">
        <v>0</v>
      </c>
      <c r="Z72">
        <v>2.8784289599999999</v>
      </c>
      <c r="AA72">
        <v>9.2640455999999993</v>
      </c>
      <c r="AB72">
        <v>5.7374452800000002</v>
      </c>
      <c r="AC72">
        <v>4.2505073280000003</v>
      </c>
      <c r="AD72">
        <v>16.050188044800002</v>
      </c>
      <c r="AE72">
        <v>13.5238464</v>
      </c>
      <c r="AF72">
        <v>6.1514999999999995</v>
      </c>
      <c r="AG72">
        <v>27.984761279999997</v>
      </c>
      <c r="AH72">
        <v>30.819849840000007</v>
      </c>
      <c r="AI72">
        <v>0</v>
      </c>
      <c r="AJ72">
        <v>0</v>
      </c>
      <c r="AK72">
        <v>22.296000000000003</v>
      </c>
      <c r="AL72">
        <v>34.675999999999995</v>
      </c>
      <c r="AM72">
        <v>0</v>
      </c>
      <c r="AN72">
        <v>0</v>
      </c>
      <c r="AO72">
        <v>12.654230400000001</v>
      </c>
      <c r="AP72">
        <v>0</v>
      </c>
      <c r="AQ72">
        <v>10.786490000000002</v>
      </c>
      <c r="AR72">
        <v>23.274086399999998</v>
      </c>
      <c r="AS72">
        <v>2.6586532799999998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24.836189501961581</v>
      </c>
      <c r="BB72">
        <f t="shared" si="1"/>
        <v>768.65227804191295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160.78557847973943</v>
      </c>
      <c r="L73">
        <v>67.811904507359543</v>
      </c>
      <c r="M73">
        <v>63.766157989228006</v>
      </c>
      <c r="N73">
        <v>51.88745411641321</v>
      </c>
      <c r="O73">
        <v>73.286774511645376</v>
      </c>
      <c r="P73">
        <v>17.487343986935731</v>
      </c>
      <c r="Q73">
        <v>0</v>
      </c>
      <c r="R73">
        <v>18.623123566121841</v>
      </c>
      <c r="S73">
        <v>11.594078847070033</v>
      </c>
      <c r="T73">
        <v>0</v>
      </c>
      <c r="U73">
        <v>51.76040970270671</v>
      </c>
      <c r="V73">
        <v>9.0997159940209276</v>
      </c>
      <c r="W73">
        <v>16.79754508639309</v>
      </c>
      <c r="X73">
        <v>64.787128236529028</v>
      </c>
      <c r="Y73">
        <v>0</v>
      </c>
      <c r="Z73">
        <v>0.4831200000000001</v>
      </c>
      <c r="AA73">
        <v>11.102976</v>
      </c>
      <c r="AB73">
        <v>5.7374452800000002</v>
      </c>
      <c r="AC73">
        <v>4.2505073280000003</v>
      </c>
      <c r="AD73">
        <v>16.050188044800002</v>
      </c>
      <c r="AE73">
        <v>13.5238464</v>
      </c>
      <c r="AF73">
        <v>6.1514999999999995</v>
      </c>
      <c r="AG73">
        <v>27.984761279999997</v>
      </c>
      <c r="AH73">
        <v>30.819849840000007</v>
      </c>
      <c r="AI73">
        <v>0</v>
      </c>
      <c r="AJ73">
        <v>0</v>
      </c>
      <c r="AK73">
        <v>22.296000000000003</v>
      </c>
      <c r="AL73">
        <v>17.337999999999997</v>
      </c>
      <c r="AM73">
        <v>0</v>
      </c>
      <c r="AN73">
        <v>0</v>
      </c>
      <c r="AO73">
        <v>12.654230400000001</v>
      </c>
      <c r="AP73">
        <v>0</v>
      </c>
      <c r="AQ73">
        <v>10.786490000000002</v>
      </c>
      <c r="AR73">
        <v>23.274086399999998</v>
      </c>
      <c r="AS73">
        <v>3.4267086720000002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25.464645157844345</v>
      </c>
      <c r="BB73">
        <f t="shared" si="1"/>
        <v>788.1022795111187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160.78557847973943</v>
      </c>
      <c r="L74">
        <v>126.9734809547994</v>
      </c>
      <c r="M74">
        <v>63.766157989228006</v>
      </c>
      <c r="N74">
        <v>51.88745411641321</v>
      </c>
      <c r="O74">
        <v>73.286774511645376</v>
      </c>
      <c r="P74">
        <v>17.487343986935731</v>
      </c>
      <c r="Q74">
        <v>0</v>
      </c>
      <c r="R74">
        <v>18.623123566121841</v>
      </c>
      <c r="S74">
        <v>11.594078847070033</v>
      </c>
      <c r="T74">
        <v>0</v>
      </c>
      <c r="U74">
        <v>51.76040970270671</v>
      </c>
      <c r="V74">
        <v>9.0997159940209276</v>
      </c>
      <c r="W74">
        <v>17.328000261574676</v>
      </c>
      <c r="X74">
        <v>64.787128236529028</v>
      </c>
      <c r="Y74">
        <v>0</v>
      </c>
      <c r="Z74">
        <v>0.4831200000000001</v>
      </c>
      <c r="AA74">
        <v>11.102976</v>
      </c>
      <c r="AB74">
        <v>5.7374452800000002</v>
      </c>
      <c r="AC74">
        <v>4.2505073280000003</v>
      </c>
      <c r="AD74">
        <v>16.050188044800002</v>
      </c>
      <c r="AE74">
        <v>13.5238464</v>
      </c>
      <c r="AF74">
        <v>6.1514999999999995</v>
      </c>
      <c r="AG74">
        <v>27.984761279999997</v>
      </c>
      <c r="AH74">
        <v>33.814491120000007</v>
      </c>
      <c r="AI74">
        <v>1.3977539999999999</v>
      </c>
      <c r="AJ74">
        <v>0</v>
      </c>
      <c r="AK74">
        <v>22.296000000000003</v>
      </c>
      <c r="AL74">
        <v>17.337999999999997</v>
      </c>
      <c r="AM74">
        <v>2.2833020476190478</v>
      </c>
      <c r="AN74">
        <v>0</v>
      </c>
      <c r="AO74">
        <v>12.654230400000001</v>
      </c>
      <c r="AP74">
        <v>0</v>
      </c>
      <c r="AQ74">
        <v>20.524899999999999</v>
      </c>
      <c r="AR74">
        <v>5.8185216000000013</v>
      </c>
      <c r="AS74">
        <v>3.4267086720000002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27.300407661702394</v>
      </c>
      <c r="BB74">
        <f t="shared" si="1"/>
        <v>844.9170911575012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132.61832323088092</v>
      </c>
      <c r="L75">
        <v>126.97323007937325</v>
      </c>
      <c r="M75">
        <v>63.766157989228006</v>
      </c>
      <c r="N75">
        <v>51.88745411641321</v>
      </c>
      <c r="O75">
        <v>73.286774511645376</v>
      </c>
      <c r="P75">
        <v>17.487343986935731</v>
      </c>
      <c r="Q75">
        <v>0</v>
      </c>
      <c r="R75">
        <v>18.617525980034085</v>
      </c>
      <c r="S75">
        <v>11.593134197094621</v>
      </c>
      <c r="T75">
        <v>0</v>
      </c>
      <c r="U75">
        <v>51.76040970270671</v>
      </c>
      <c r="V75">
        <v>9.0997159940209276</v>
      </c>
      <c r="W75">
        <v>17.857200507614216</v>
      </c>
      <c r="X75">
        <v>64.787128236529028</v>
      </c>
      <c r="Y75">
        <v>0</v>
      </c>
      <c r="Z75">
        <v>0.4831200000000001</v>
      </c>
      <c r="AA75">
        <v>11.102976</v>
      </c>
      <c r="AB75">
        <v>5.7374452800000002</v>
      </c>
      <c r="AC75">
        <v>4.2505073280000003</v>
      </c>
      <c r="AD75">
        <v>16.050188044800002</v>
      </c>
      <c r="AE75">
        <v>21.131010000000003</v>
      </c>
      <c r="AF75">
        <v>6.1514999999999995</v>
      </c>
      <c r="AG75">
        <v>27.984761279999997</v>
      </c>
      <c r="AH75">
        <v>41.093133119999997</v>
      </c>
      <c r="AI75">
        <v>1.6773048000000002</v>
      </c>
      <c r="AJ75">
        <v>0</v>
      </c>
      <c r="AK75">
        <v>22.296000000000003</v>
      </c>
      <c r="AL75">
        <v>17.337999999999997</v>
      </c>
      <c r="AM75">
        <v>3.7469572063492067</v>
      </c>
      <c r="AN75">
        <v>0</v>
      </c>
      <c r="AO75">
        <v>12.266855999999999</v>
      </c>
      <c r="AP75">
        <v>0</v>
      </c>
      <c r="AQ75">
        <v>20.524899999999999</v>
      </c>
      <c r="AR75">
        <v>3.8790144000000009</v>
      </c>
      <c r="AS75">
        <v>4.7264947200000007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26.92346455212239</v>
      </c>
      <c r="BB75">
        <f t="shared" si="1"/>
        <v>833.25110215950303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132.61832323088092</v>
      </c>
      <c r="L76">
        <v>126.97221197673807</v>
      </c>
      <c r="M76">
        <v>63.766157989228006</v>
      </c>
      <c r="N76">
        <v>51.88745411641321</v>
      </c>
      <c r="O76">
        <v>73.286774511645376</v>
      </c>
      <c r="P76">
        <v>17.487343986935731</v>
      </c>
      <c r="Q76">
        <v>0</v>
      </c>
      <c r="R76">
        <v>18.617525980034085</v>
      </c>
      <c r="S76">
        <v>11.593134197094621</v>
      </c>
      <c r="T76">
        <v>0</v>
      </c>
      <c r="U76">
        <v>51.76040970270671</v>
      </c>
      <c r="V76">
        <v>9.0997159940209276</v>
      </c>
      <c r="W76">
        <v>17.857200507614216</v>
      </c>
      <c r="X76">
        <v>64.787128236529028</v>
      </c>
      <c r="Y76">
        <v>0</v>
      </c>
      <c r="Z76">
        <v>0.4831200000000001</v>
      </c>
      <c r="AA76">
        <v>11.102976</v>
      </c>
      <c r="AB76">
        <v>5.7374452800000002</v>
      </c>
      <c r="AC76">
        <v>8.5010146559999988</v>
      </c>
      <c r="AD76">
        <v>16.050188044800002</v>
      </c>
      <c r="AE76">
        <v>21.131010000000003</v>
      </c>
      <c r="AF76">
        <v>6.1514999999999995</v>
      </c>
      <c r="AG76">
        <v>27.984761279999997</v>
      </c>
      <c r="AH76">
        <v>49.910688</v>
      </c>
      <c r="AI76">
        <v>5.0319144000000007</v>
      </c>
      <c r="AJ76">
        <v>0</v>
      </c>
      <c r="AK76">
        <v>22.296000000000003</v>
      </c>
      <c r="AL76">
        <v>17.337999999999997</v>
      </c>
      <c r="AM76">
        <v>4.6251503015873014</v>
      </c>
      <c r="AN76">
        <v>0</v>
      </c>
      <c r="AO76">
        <v>12.266855999999999</v>
      </c>
      <c r="AP76">
        <v>0</v>
      </c>
      <c r="AQ76">
        <v>32.359470000000002</v>
      </c>
      <c r="AR76">
        <v>3.8790144000000009</v>
      </c>
      <c r="AS76">
        <v>4.7264947200000007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27.835371665327699</v>
      </c>
      <c r="BB76">
        <f t="shared" si="1"/>
        <v>861.47361184690078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132.61832323088092</v>
      </c>
      <c r="L77">
        <v>126.97189183116119</v>
      </c>
      <c r="M77">
        <v>63.766157989228006</v>
      </c>
      <c r="N77">
        <v>51.88745411641321</v>
      </c>
      <c r="O77">
        <v>73.286774511645376</v>
      </c>
      <c r="P77">
        <v>17.487343986935731</v>
      </c>
      <c r="Q77">
        <v>0</v>
      </c>
      <c r="R77">
        <v>18.617525980034085</v>
      </c>
      <c r="S77">
        <v>11.593134197094621</v>
      </c>
      <c r="T77">
        <v>0</v>
      </c>
      <c r="U77">
        <v>51.76040970270671</v>
      </c>
      <c r="V77">
        <v>9.0997159940209276</v>
      </c>
      <c r="W77">
        <v>18.386399556322409</v>
      </c>
      <c r="X77">
        <v>64.787128236529028</v>
      </c>
      <c r="Y77">
        <v>0</v>
      </c>
      <c r="Z77">
        <v>1.44936</v>
      </c>
      <c r="AA77">
        <v>18.493394400000003</v>
      </c>
      <c r="AB77">
        <v>11.568563136000002</v>
      </c>
      <c r="AC77">
        <v>12.751521984</v>
      </c>
      <c r="AD77">
        <v>16.050188044800002</v>
      </c>
      <c r="AE77">
        <v>21.131010000000003</v>
      </c>
      <c r="AF77">
        <v>12.302999999999999</v>
      </c>
      <c r="AG77">
        <v>27.984761279999997</v>
      </c>
      <c r="AH77">
        <v>61.63969968</v>
      </c>
      <c r="AI77">
        <v>21.469501439999998</v>
      </c>
      <c r="AJ77">
        <v>0</v>
      </c>
      <c r="AK77">
        <v>22.296000000000003</v>
      </c>
      <c r="AL77">
        <v>17.337999999999997</v>
      </c>
      <c r="AM77">
        <v>6.9131360457142863</v>
      </c>
      <c r="AN77">
        <v>0</v>
      </c>
      <c r="AO77">
        <v>12.266855999999999</v>
      </c>
      <c r="AP77">
        <v>0</v>
      </c>
      <c r="AQ77">
        <v>43.145960000000002</v>
      </c>
      <c r="AR77">
        <v>3.8790144000000009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29.912431107038586</v>
      </c>
      <c r="BB77">
        <f t="shared" si="1"/>
        <v>925.75628935644806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132.61832323088092</v>
      </c>
      <c r="L78">
        <v>126.97189183116119</v>
      </c>
      <c r="M78">
        <v>63.766157989228006</v>
      </c>
      <c r="N78">
        <v>51.88745411641321</v>
      </c>
      <c r="O78">
        <v>73.286774511645376</v>
      </c>
      <c r="P78">
        <v>17.487343986935731</v>
      </c>
      <c r="Q78">
        <v>0</v>
      </c>
      <c r="R78">
        <v>18.617525980034085</v>
      </c>
      <c r="S78">
        <v>11.593134197094621</v>
      </c>
      <c r="T78">
        <v>0</v>
      </c>
      <c r="U78">
        <v>51.76040970270671</v>
      </c>
      <c r="V78">
        <v>9.0997159940209276</v>
      </c>
      <c r="W78">
        <v>18.386399556322409</v>
      </c>
      <c r="X78">
        <v>64.787128236529028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27.984761279999997</v>
      </c>
      <c r="AH78">
        <v>61.63969968</v>
      </c>
      <c r="AI78">
        <v>21.469501439999998</v>
      </c>
      <c r="AJ78">
        <v>0</v>
      </c>
      <c r="AK78">
        <v>22.296000000000003</v>
      </c>
      <c r="AL78">
        <v>17.337999999999997</v>
      </c>
      <c r="AM78">
        <v>6.9131360457142863</v>
      </c>
      <c r="AN78">
        <v>0</v>
      </c>
      <c r="AO78">
        <v>12.266855999999999</v>
      </c>
      <c r="AP78">
        <v>1.6878455999999999</v>
      </c>
      <c r="AQ78">
        <v>43.145960000000002</v>
      </c>
      <c r="AR78">
        <v>3.8790144000000009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30.65955373966414</v>
      </c>
      <c r="BB78">
        <f t="shared" si="1"/>
        <v>948.87888850302238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132.61832323088092</v>
      </c>
      <c r="L79">
        <v>126.97331015008103</v>
      </c>
      <c r="M79">
        <v>63.766157989228006</v>
      </c>
      <c r="N79">
        <v>51.88745411641321</v>
      </c>
      <c r="O79">
        <v>73.286774511645376</v>
      </c>
      <c r="P79">
        <v>17.487343986935731</v>
      </c>
      <c r="Q79">
        <v>0</v>
      </c>
      <c r="R79">
        <v>18.617525980034085</v>
      </c>
      <c r="S79">
        <v>11.593134197094621</v>
      </c>
      <c r="T79">
        <v>0</v>
      </c>
      <c r="U79">
        <v>51.76040970270671</v>
      </c>
      <c r="V79">
        <v>9.0997159940209276</v>
      </c>
      <c r="W79">
        <v>18.386399556322409</v>
      </c>
      <c r="X79">
        <v>64.787128236529028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27.984761279999997</v>
      </c>
      <c r="AH79">
        <v>61.63969968</v>
      </c>
      <c r="AI79">
        <v>21.469501439999998</v>
      </c>
      <c r="AJ79">
        <v>0</v>
      </c>
      <c r="AK79">
        <v>22.296000000000003</v>
      </c>
      <c r="AL79">
        <v>17.337999999999997</v>
      </c>
      <c r="AM79">
        <v>6.9131360457142863</v>
      </c>
      <c r="AN79">
        <v>0</v>
      </c>
      <c r="AO79">
        <v>12.0086064</v>
      </c>
      <c r="AP79">
        <v>3.3756911999999999</v>
      </c>
      <c r="AQ79">
        <v>43.145960000000002</v>
      </c>
      <c r="AR79">
        <v>3.8790144000000009</v>
      </c>
      <c r="AS79">
        <v>4.7264947200000007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30.704344707931611</v>
      </c>
      <c r="BB79">
        <f t="shared" si="1"/>
        <v>950.26511185367497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132.61832323088092</v>
      </c>
      <c r="L80">
        <v>126.97331015008103</v>
      </c>
      <c r="M80">
        <v>63.766157989228006</v>
      </c>
      <c r="N80">
        <v>51.88745411641321</v>
      </c>
      <c r="O80">
        <v>73.286774511645376</v>
      </c>
      <c r="P80">
        <v>17.487343986935731</v>
      </c>
      <c r="Q80">
        <v>0</v>
      </c>
      <c r="R80">
        <v>18.617525980034085</v>
      </c>
      <c r="S80">
        <v>11.593134197094621</v>
      </c>
      <c r="T80">
        <v>0</v>
      </c>
      <c r="U80">
        <v>51.76040970270671</v>
      </c>
      <c r="V80">
        <v>9.0997159940209276</v>
      </c>
      <c r="W80">
        <v>18.386399556322409</v>
      </c>
      <c r="X80">
        <v>64.787128236529028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27.984761279999997</v>
      </c>
      <c r="AH80">
        <v>61.63969968</v>
      </c>
      <c r="AI80">
        <v>21.469501439999998</v>
      </c>
      <c r="AJ80">
        <v>0</v>
      </c>
      <c r="AK80">
        <v>22.296000000000003</v>
      </c>
      <c r="AL80">
        <v>17.337999999999997</v>
      </c>
      <c r="AM80">
        <v>6.9131360457142863</v>
      </c>
      <c r="AN80">
        <v>0</v>
      </c>
      <c r="AO80">
        <v>12.0086064</v>
      </c>
      <c r="AP80">
        <v>3.3756911999999999</v>
      </c>
      <c r="AQ80">
        <v>43.145960000000002</v>
      </c>
      <c r="AR80">
        <v>3.8790144000000009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30.704344707931611</v>
      </c>
      <c r="BB80">
        <f t="shared" si="1"/>
        <v>950.26511185367497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132.6177286626793</v>
      </c>
      <c r="L81">
        <v>126.97267355754396</v>
      </c>
      <c r="M81">
        <v>63.766157989228006</v>
      </c>
      <c r="N81">
        <v>51.88745411641321</v>
      </c>
      <c r="O81">
        <v>73.286774511645376</v>
      </c>
      <c r="P81">
        <v>17.487343986935731</v>
      </c>
      <c r="Q81">
        <v>0</v>
      </c>
      <c r="R81">
        <v>18.617525980034085</v>
      </c>
      <c r="S81">
        <v>11.593134197094621</v>
      </c>
      <c r="T81">
        <v>0</v>
      </c>
      <c r="U81">
        <v>51.76040970270671</v>
      </c>
      <c r="V81">
        <v>9.0997159940209276</v>
      </c>
      <c r="W81">
        <v>18.386399556322409</v>
      </c>
      <c r="X81">
        <v>64.787128236529028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27.984761279999997</v>
      </c>
      <c r="AH81">
        <v>61.63969968</v>
      </c>
      <c r="AI81">
        <v>21.469501439999998</v>
      </c>
      <c r="AJ81">
        <v>0</v>
      </c>
      <c r="AK81">
        <v>22.296000000000003</v>
      </c>
      <c r="AL81">
        <v>17.337999999999997</v>
      </c>
      <c r="AM81">
        <v>6.9131360457142863</v>
      </c>
      <c r="AN81">
        <v>0</v>
      </c>
      <c r="AO81">
        <v>12.0086064</v>
      </c>
      <c r="AP81">
        <v>5.6824135200000008</v>
      </c>
      <c r="AQ81">
        <v>43.145960000000002</v>
      </c>
      <c r="AR81">
        <v>3.8790144000000009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30.776506658629103</v>
      </c>
      <c r="BB81">
        <f t="shared" si="1"/>
        <v>952.49844106223873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132.6177286626793</v>
      </c>
      <c r="L82">
        <v>126.97331015008103</v>
      </c>
      <c r="M82">
        <v>63.766157989228006</v>
      </c>
      <c r="N82">
        <v>51.88745411641321</v>
      </c>
      <c r="O82">
        <v>73.286774511645376</v>
      </c>
      <c r="P82">
        <v>17.487343986935731</v>
      </c>
      <c r="Q82">
        <v>0</v>
      </c>
      <c r="R82">
        <v>18.617525980034085</v>
      </c>
      <c r="S82">
        <v>11.593134197094621</v>
      </c>
      <c r="T82">
        <v>0</v>
      </c>
      <c r="U82">
        <v>51.76040970270671</v>
      </c>
      <c r="V82">
        <v>9.0997159940209276</v>
      </c>
      <c r="W82">
        <v>18.386399556322409</v>
      </c>
      <c r="X82">
        <v>64.787128236529028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27.984761279999997</v>
      </c>
      <c r="AH82">
        <v>61.63969968</v>
      </c>
      <c r="AI82">
        <v>21.469501439999998</v>
      </c>
      <c r="AJ82">
        <v>0</v>
      </c>
      <c r="AK82">
        <v>22.296000000000003</v>
      </c>
      <c r="AL82">
        <v>17.337999999999997</v>
      </c>
      <c r="AM82">
        <v>6.9131360457142863</v>
      </c>
      <c r="AN82">
        <v>0</v>
      </c>
      <c r="AO82">
        <v>12.0086064</v>
      </c>
      <c r="AP82">
        <v>5.6824135200000008</v>
      </c>
      <c r="AQ82">
        <v>43.145960000000002</v>
      </c>
      <c r="AR82">
        <v>3.8790144000000009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30.776526584937045</v>
      </c>
      <c r="BB82">
        <f t="shared" si="1"/>
        <v>952.49905772846762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132.6143464317517</v>
      </c>
      <c r="L83">
        <v>126.97421774102186</v>
      </c>
      <c r="M83">
        <v>63.766157989228006</v>
      </c>
      <c r="N83">
        <v>51.88745411641321</v>
      </c>
      <c r="O83">
        <v>73.286774511645376</v>
      </c>
      <c r="P83">
        <v>17.487343986935731</v>
      </c>
      <c r="Q83">
        <v>0</v>
      </c>
      <c r="R83">
        <v>18.623123566121841</v>
      </c>
      <c r="S83">
        <v>11.594078847070033</v>
      </c>
      <c r="T83">
        <v>0</v>
      </c>
      <c r="U83">
        <v>51.76040970270671</v>
      </c>
      <c r="V83">
        <v>9.0997159940209276</v>
      </c>
      <c r="W83">
        <v>17.328000261574676</v>
      </c>
      <c r="X83">
        <v>64.787128236529028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27.984761279999997</v>
      </c>
      <c r="AH83">
        <v>61.63969968</v>
      </c>
      <c r="AI83">
        <v>2.7955079999999999</v>
      </c>
      <c r="AJ83">
        <v>0</v>
      </c>
      <c r="AK83">
        <v>22.296000000000003</v>
      </c>
      <c r="AL83">
        <v>17.337999999999997</v>
      </c>
      <c r="AM83">
        <v>6.9131360457142863</v>
      </c>
      <c r="AN83">
        <v>0</v>
      </c>
      <c r="AO83">
        <v>12.0086064</v>
      </c>
      <c r="AP83">
        <v>5.6824135200000008</v>
      </c>
      <c r="AQ83">
        <v>43.145960000000002</v>
      </c>
      <c r="AR83">
        <v>3.8790144000000009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30.159029720120046</v>
      </c>
      <c r="BB83">
        <f t="shared" si="1"/>
        <v>933.38822945461322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132.6143464317517</v>
      </c>
      <c r="L84">
        <v>126.97552932374579</v>
      </c>
      <c r="M84">
        <v>63.766157989228006</v>
      </c>
      <c r="N84">
        <v>51.88745411641321</v>
      </c>
      <c r="O84">
        <v>73.286774511645376</v>
      </c>
      <c r="P84">
        <v>17.487343986935731</v>
      </c>
      <c r="Q84">
        <v>0</v>
      </c>
      <c r="R84">
        <v>18.623123566121841</v>
      </c>
      <c r="S84">
        <v>11.594078847070033</v>
      </c>
      <c r="T84">
        <v>0</v>
      </c>
      <c r="U84">
        <v>51.76040970270671</v>
      </c>
      <c r="V84">
        <v>9.0997159940209276</v>
      </c>
      <c r="W84">
        <v>17.328000261574676</v>
      </c>
      <c r="X84">
        <v>64.787128236529028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27.984761279999997</v>
      </c>
      <c r="AH84">
        <v>61.63969968</v>
      </c>
      <c r="AI84">
        <v>0.55910159999999998</v>
      </c>
      <c r="AJ84">
        <v>0</v>
      </c>
      <c r="AK84">
        <v>22.296000000000003</v>
      </c>
      <c r="AL84">
        <v>17.337999999999997</v>
      </c>
      <c r="AM84">
        <v>6.9131360457142863</v>
      </c>
      <c r="AN84">
        <v>0</v>
      </c>
      <c r="AO84">
        <v>12.0086064</v>
      </c>
      <c r="AP84">
        <v>5.6824135200000008</v>
      </c>
      <c r="AQ84">
        <v>43.145960000000002</v>
      </c>
      <c r="AR84">
        <v>5.8185216000000013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30.149777737053753</v>
      </c>
      <c r="BB84">
        <f t="shared" si="1"/>
        <v>933.10189382040346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134.74711014362077</v>
      </c>
      <c r="L85">
        <v>72.838216084860179</v>
      </c>
      <c r="M85">
        <v>63.766157989228006</v>
      </c>
      <c r="N85">
        <v>51.88745411641321</v>
      </c>
      <c r="O85">
        <v>73.286774511645376</v>
      </c>
      <c r="P85">
        <v>17.487343986935731</v>
      </c>
      <c r="Q85">
        <v>0</v>
      </c>
      <c r="R85">
        <v>18.623123566121841</v>
      </c>
      <c r="S85">
        <v>11.594078847070033</v>
      </c>
      <c r="T85">
        <v>0</v>
      </c>
      <c r="U85">
        <v>51.76040970270671</v>
      </c>
      <c r="V85">
        <v>9.0997159940209276</v>
      </c>
      <c r="W85">
        <v>17.857200507614216</v>
      </c>
      <c r="X85">
        <v>64.787128236529028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27.984761279999997</v>
      </c>
      <c r="AH85">
        <v>61.63969968</v>
      </c>
      <c r="AI85">
        <v>0</v>
      </c>
      <c r="AJ85">
        <v>0</v>
      </c>
      <c r="AK85">
        <v>22.296000000000003</v>
      </c>
      <c r="AL85">
        <v>17.337999999999997</v>
      </c>
      <c r="AM85">
        <v>6.9131360457142863</v>
      </c>
      <c r="AN85">
        <v>0</v>
      </c>
      <c r="AO85">
        <v>12.0086064</v>
      </c>
      <c r="AP85">
        <v>5.6824135200000008</v>
      </c>
      <c r="AQ85">
        <v>43.145960000000002</v>
      </c>
      <c r="AR85">
        <v>23.274086399999998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29.067458776241914</v>
      </c>
      <c r="BB85">
        <f t="shared" si="1"/>
        <v>899.60532670023838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136.74978687447668</v>
      </c>
      <c r="L86">
        <v>66.098562723772147</v>
      </c>
      <c r="M86">
        <v>63.766157989228006</v>
      </c>
      <c r="N86">
        <v>51.88745411641321</v>
      </c>
      <c r="O86">
        <v>73.286774511645376</v>
      </c>
      <c r="P86">
        <v>17.487343986935731</v>
      </c>
      <c r="Q86">
        <v>0</v>
      </c>
      <c r="R86">
        <v>18.623123566121841</v>
      </c>
      <c r="S86">
        <v>11.594078847070033</v>
      </c>
      <c r="T86">
        <v>0</v>
      </c>
      <c r="U86">
        <v>51.76040970270671</v>
      </c>
      <c r="V86">
        <v>9.0997159940209276</v>
      </c>
      <c r="W86">
        <v>17.857200507614216</v>
      </c>
      <c r="X86">
        <v>64.787128236529028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27.984761279999997</v>
      </c>
      <c r="AH86">
        <v>61.63969968</v>
      </c>
      <c r="AI86">
        <v>0</v>
      </c>
      <c r="AJ86">
        <v>0</v>
      </c>
      <c r="AK86">
        <v>22.296000000000003</v>
      </c>
      <c r="AL86">
        <v>17.337999999999997</v>
      </c>
      <c r="AM86">
        <v>6.9131360457142863</v>
      </c>
      <c r="AN86">
        <v>0</v>
      </c>
      <c r="AO86">
        <v>12.0086064</v>
      </c>
      <c r="AP86">
        <v>5.6824135200000008</v>
      </c>
      <c r="AQ86">
        <v>43.145960000000002</v>
      </c>
      <c r="AR86">
        <v>23.274086399999998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28.919191546722509</v>
      </c>
      <c r="BB86">
        <f t="shared" si="1"/>
        <v>895.01661729952582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86.242203796306086</v>
      </c>
      <c r="L87">
        <v>66.098562723772147</v>
      </c>
      <c r="M87">
        <v>63.766157989228006</v>
      </c>
      <c r="N87">
        <v>51.88745411641321</v>
      </c>
      <c r="O87">
        <v>73.286774511645376</v>
      </c>
      <c r="P87">
        <v>17.487343986935731</v>
      </c>
      <c r="Q87">
        <v>0</v>
      </c>
      <c r="R87">
        <v>18.623123566121841</v>
      </c>
      <c r="S87">
        <v>11.594078847070033</v>
      </c>
      <c r="T87">
        <v>0</v>
      </c>
      <c r="U87">
        <v>51.76040970270671</v>
      </c>
      <c r="V87">
        <v>9.1053252336448605</v>
      </c>
      <c r="W87">
        <v>17.857200507614216</v>
      </c>
      <c r="X87">
        <v>64.787128236529028</v>
      </c>
      <c r="Y87">
        <v>0</v>
      </c>
      <c r="Z87">
        <v>5.7568579199999999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27.984761279999997</v>
      </c>
      <c r="AH87">
        <v>61.63969968</v>
      </c>
      <c r="AI87">
        <v>0</v>
      </c>
      <c r="AJ87">
        <v>0</v>
      </c>
      <c r="AK87">
        <v>22.296000000000003</v>
      </c>
      <c r="AL87">
        <v>17.337999999999997</v>
      </c>
      <c r="AM87">
        <v>6.9131360457142863</v>
      </c>
      <c r="AN87">
        <v>0</v>
      </c>
      <c r="AO87">
        <v>12.0086064</v>
      </c>
      <c r="AP87">
        <v>5.6824135200000008</v>
      </c>
      <c r="AQ87">
        <v>43.145960000000002</v>
      </c>
      <c r="AR87">
        <v>5.8185216000000013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26.702025612269303</v>
      </c>
      <c r="BB87">
        <f t="shared" si="1"/>
        <v>826.39781563543227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86.232569103703057</v>
      </c>
      <c r="L88">
        <v>66.049636597825753</v>
      </c>
      <c r="M88">
        <v>63.766157989228006</v>
      </c>
      <c r="N88">
        <v>51.88745411641321</v>
      </c>
      <c r="O88">
        <v>73.286774511645376</v>
      </c>
      <c r="P88">
        <v>17.487343986935731</v>
      </c>
      <c r="Q88">
        <v>0</v>
      </c>
      <c r="R88">
        <v>18.623123566121841</v>
      </c>
      <c r="S88">
        <v>11.594078847070033</v>
      </c>
      <c r="T88">
        <v>0</v>
      </c>
      <c r="U88">
        <v>51.76040970270671</v>
      </c>
      <c r="V88">
        <v>9.1053252336448605</v>
      </c>
      <c r="W88">
        <v>17.857200507614216</v>
      </c>
      <c r="X88">
        <v>64.787128236529028</v>
      </c>
      <c r="Y88">
        <v>0</v>
      </c>
      <c r="Z88">
        <v>5.7568579199999999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27.984761279999997</v>
      </c>
      <c r="AH88">
        <v>61.63969968</v>
      </c>
      <c r="AI88">
        <v>0</v>
      </c>
      <c r="AJ88">
        <v>0</v>
      </c>
      <c r="AK88">
        <v>22.296000000000003</v>
      </c>
      <c r="AL88">
        <v>17.337999999999997</v>
      </c>
      <c r="AM88">
        <v>6.9131360457142863</v>
      </c>
      <c r="AN88">
        <v>0</v>
      </c>
      <c r="AO88">
        <v>12.0086064</v>
      </c>
      <c r="AP88">
        <v>5.6824135200000008</v>
      </c>
      <c r="AQ88">
        <v>43.145960000000002</v>
      </c>
      <c r="AR88">
        <v>1.9395072000000004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26.578779510499739</v>
      </c>
      <c r="BB88">
        <f t="shared" si="1"/>
        <v>822.58348651865219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86.242203796306086</v>
      </c>
      <c r="L89">
        <v>66.04733032796311</v>
      </c>
      <c r="M89">
        <v>63.766157989228006</v>
      </c>
      <c r="N89">
        <v>51.88745411641321</v>
      </c>
      <c r="O89">
        <v>73.286774511645376</v>
      </c>
      <c r="P89">
        <v>17.487343986935731</v>
      </c>
      <c r="Q89">
        <v>0</v>
      </c>
      <c r="R89">
        <v>5.8315192081241447</v>
      </c>
      <c r="S89">
        <v>3.4584177262528053</v>
      </c>
      <c r="T89">
        <v>0</v>
      </c>
      <c r="U89">
        <v>51.76040970270671</v>
      </c>
      <c r="V89">
        <v>9.1053252336448605</v>
      </c>
      <c r="W89">
        <v>4.7086360193093206</v>
      </c>
      <c r="X89">
        <v>64.787128236529028</v>
      </c>
      <c r="Y89">
        <v>0</v>
      </c>
      <c r="Z89">
        <v>5.7568579199999999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27.984761279999997</v>
      </c>
      <c r="AH89">
        <v>61.63969968</v>
      </c>
      <c r="AI89">
        <v>0</v>
      </c>
      <c r="AJ89">
        <v>0</v>
      </c>
      <c r="AK89">
        <v>22.296000000000003</v>
      </c>
      <c r="AL89">
        <v>17.337999999999997</v>
      </c>
      <c r="AM89">
        <v>6.9131360457142863</v>
      </c>
      <c r="AN89">
        <v>0</v>
      </c>
      <c r="AO89">
        <v>12.654230400000001</v>
      </c>
      <c r="AP89">
        <v>5.6824135200000008</v>
      </c>
      <c r="AQ89">
        <v>43.145960000000002</v>
      </c>
      <c r="AR89">
        <v>1.9395072000000004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25.532643374513327</v>
      </c>
      <c r="BB89">
        <f t="shared" si="1"/>
        <v>790.20674511025948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86.232569103703057</v>
      </c>
      <c r="L90">
        <v>66.04733032796311</v>
      </c>
      <c r="M90">
        <v>63.766157989228006</v>
      </c>
      <c r="N90">
        <v>51.88745411641321</v>
      </c>
      <c r="O90">
        <v>73.286774511645376</v>
      </c>
      <c r="P90">
        <v>17.487343986935731</v>
      </c>
      <c r="Q90">
        <v>0</v>
      </c>
      <c r="R90">
        <v>5.8315192081241447</v>
      </c>
      <c r="S90">
        <v>3.4584177262528053</v>
      </c>
      <c r="T90">
        <v>0</v>
      </c>
      <c r="U90">
        <v>51.76040970270671</v>
      </c>
      <c r="V90">
        <v>9.1053252336448605</v>
      </c>
      <c r="W90">
        <v>4.5107678544914629</v>
      </c>
      <c r="X90">
        <v>64.787128236529028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12.751521984</v>
      </c>
      <c r="AD90">
        <v>16.050188044800002</v>
      </c>
      <c r="AE90">
        <v>21.131010000000003</v>
      </c>
      <c r="AF90">
        <v>6.2882000000000007</v>
      </c>
      <c r="AG90">
        <v>27.984761279999997</v>
      </c>
      <c r="AH90">
        <v>51.366416399999991</v>
      </c>
      <c r="AI90">
        <v>0</v>
      </c>
      <c r="AJ90">
        <v>0</v>
      </c>
      <c r="AK90">
        <v>22.296000000000003</v>
      </c>
      <c r="AL90">
        <v>17.337999999999997</v>
      </c>
      <c r="AM90">
        <v>4.6251503015873014</v>
      </c>
      <c r="AN90">
        <v>0</v>
      </c>
      <c r="AO90">
        <v>12.654230400000001</v>
      </c>
      <c r="AP90">
        <v>5.6824135200000008</v>
      </c>
      <c r="AQ90">
        <v>43.145960000000002</v>
      </c>
      <c r="AR90">
        <v>1.9395072000000004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24.566862542968082</v>
      </c>
      <c r="BB90">
        <f t="shared" si="1"/>
        <v>760.31689970505658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86.732050669410611</v>
      </c>
      <c r="L91">
        <v>66.04733032796311</v>
      </c>
      <c r="M91">
        <v>63.766157989228006</v>
      </c>
      <c r="N91">
        <v>51.88745411641321</v>
      </c>
      <c r="O91">
        <v>73.286774511645376</v>
      </c>
      <c r="P91">
        <v>17.487343986935731</v>
      </c>
      <c r="Q91">
        <v>0</v>
      </c>
      <c r="R91">
        <v>5.8315192081241447</v>
      </c>
      <c r="S91">
        <v>3.4584177262528053</v>
      </c>
      <c r="T91">
        <v>0</v>
      </c>
      <c r="U91">
        <v>51.76040970270671</v>
      </c>
      <c r="V91">
        <v>9.1053252336448605</v>
      </c>
      <c r="W91">
        <v>4.6873625688073401</v>
      </c>
      <c r="X91">
        <v>64.787860086101745</v>
      </c>
      <c r="Y91">
        <v>0</v>
      </c>
      <c r="Z91">
        <v>2.8784289599999999</v>
      </c>
      <c r="AA91">
        <v>18.511436736</v>
      </c>
      <c r="AB91">
        <v>17.270881200000002</v>
      </c>
      <c r="AC91">
        <v>12.751521984</v>
      </c>
      <c r="AD91">
        <v>16.050188044800002</v>
      </c>
      <c r="AE91">
        <v>21.131010000000003</v>
      </c>
      <c r="AF91">
        <v>6.1514999999999995</v>
      </c>
      <c r="AG91">
        <v>27.984761279999997</v>
      </c>
      <c r="AH91">
        <v>51.366416399999991</v>
      </c>
      <c r="AI91">
        <v>0</v>
      </c>
      <c r="AJ91">
        <v>0</v>
      </c>
      <c r="AK91">
        <v>22.296000000000003</v>
      </c>
      <c r="AL91">
        <v>17.337999999999997</v>
      </c>
      <c r="AM91">
        <v>2.2833020476190478</v>
      </c>
      <c r="AN91">
        <v>0</v>
      </c>
      <c r="AO91">
        <v>12.654230400000001</v>
      </c>
      <c r="AP91">
        <v>5.6824135200000008</v>
      </c>
      <c r="AQ91">
        <v>43.145960000000002</v>
      </c>
      <c r="AR91">
        <v>1.9395072000000004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24.507902759006889</v>
      </c>
      <c r="BB91">
        <f t="shared" si="1"/>
        <v>758.49215586064565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86.722448042827125</v>
      </c>
      <c r="L92">
        <v>66.049636597825753</v>
      </c>
      <c r="M92">
        <v>63.766157989228006</v>
      </c>
      <c r="N92">
        <v>51.88745411641321</v>
      </c>
      <c r="O92">
        <v>73.286774511645376</v>
      </c>
      <c r="P92">
        <v>17.487343986935731</v>
      </c>
      <c r="Q92">
        <v>0</v>
      </c>
      <c r="R92">
        <v>5.8315192081241447</v>
      </c>
      <c r="S92">
        <v>3.4584177262528053</v>
      </c>
      <c r="T92">
        <v>0</v>
      </c>
      <c r="U92">
        <v>51.76040970270671</v>
      </c>
      <c r="V92">
        <v>9.1053252336448605</v>
      </c>
      <c r="W92">
        <v>4.6873625688073401</v>
      </c>
      <c r="X92">
        <v>64.787860086101745</v>
      </c>
      <c r="Y92">
        <v>0</v>
      </c>
      <c r="Z92">
        <v>2.8784289599999999</v>
      </c>
      <c r="AA92">
        <v>18.111729600000004</v>
      </c>
      <c r="AB92">
        <v>17.270881200000002</v>
      </c>
      <c r="AC92">
        <v>12.751521984</v>
      </c>
      <c r="AD92">
        <v>16.050188044800002</v>
      </c>
      <c r="AE92">
        <v>21.131010000000003</v>
      </c>
      <c r="AF92">
        <v>6.1514999999999995</v>
      </c>
      <c r="AG92">
        <v>27.984761279999997</v>
      </c>
      <c r="AH92">
        <v>51.366416399999991</v>
      </c>
      <c r="AI92">
        <v>0</v>
      </c>
      <c r="AJ92">
        <v>0</v>
      </c>
      <c r="AK92">
        <v>22.296000000000003</v>
      </c>
      <c r="AL92">
        <v>17.337999999999997</v>
      </c>
      <c r="AM92">
        <v>2.2833020476190478</v>
      </c>
      <c r="AN92">
        <v>0</v>
      </c>
      <c r="AO92">
        <v>12.654230400000001</v>
      </c>
      <c r="AP92">
        <v>5.6824135200000008</v>
      </c>
      <c r="AQ92">
        <v>43.145960000000002</v>
      </c>
      <c r="AR92">
        <v>1.9395072000000004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24.495162863729718</v>
      </c>
      <c r="BB92">
        <f t="shared" si="1"/>
        <v>758.09789226320208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86.732050669410611</v>
      </c>
      <c r="L93">
        <v>66.04733032796311</v>
      </c>
      <c r="M93">
        <v>63.766157989228006</v>
      </c>
      <c r="N93">
        <v>51.88745411641321</v>
      </c>
      <c r="O93">
        <v>73.286774511645376</v>
      </c>
      <c r="P93">
        <v>17.487343986935731</v>
      </c>
      <c r="Q93">
        <v>0</v>
      </c>
      <c r="R93">
        <v>9.508702951858913</v>
      </c>
      <c r="S93">
        <v>5.6991987133757949</v>
      </c>
      <c r="T93">
        <v>0</v>
      </c>
      <c r="U93">
        <v>51.76040970270671</v>
      </c>
      <c r="V93">
        <v>0</v>
      </c>
      <c r="W93">
        <v>4.9978712446351929</v>
      </c>
      <c r="X93">
        <v>40.002064622690199</v>
      </c>
      <c r="Y93">
        <v>0</v>
      </c>
      <c r="Z93">
        <v>2.8784289599999999</v>
      </c>
      <c r="AA93">
        <v>16.654464000000001</v>
      </c>
      <c r="AB93">
        <v>17.270881200000002</v>
      </c>
      <c r="AC93">
        <v>8.5010146559999988</v>
      </c>
      <c r="AD93">
        <v>16.050188044800002</v>
      </c>
      <c r="AE93">
        <v>21.131010000000003</v>
      </c>
      <c r="AF93">
        <v>6.1514999999999995</v>
      </c>
      <c r="AG93">
        <v>27.984761279999997</v>
      </c>
      <c r="AH93">
        <v>51.366416399999991</v>
      </c>
      <c r="AI93">
        <v>0</v>
      </c>
      <c r="AJ93">
        <v>0</v>
      </c>
      <c r="AK93">
        <v>22.296000000000003</v>
      </c>
      <c r="AL93">
        <v>17.337999999999997</v>
      </c>
      <c r="AM93">
        <v>2.2833020476190478</v>
      </c>
      <c r="AN93">
        <v>0</v>
      </c>
      <c r="AO93">
        <v>12.654230400000001</v>
      </c>
      <c r="AP93">
        <v>5.0635367999999996</v>
      </c>
      <c r="AQ93">
        <v>43.145960000000002</v>
      </c>
      <c r="AR93">
        <v>1.9395072000000004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23.431526906177709</v>
      </c>
      <c r="BB93">
        <f t="shared" si="1"/>
        <v>725.17952763910421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86.722448042827125</v>
      </c>
      <c r="L94">
        <v>66.04733032796311</v>
      </c>
      <c r="M94">
        <v>63.766157989228006</v>
      </c>
      <c r="N94">
        <v>51.88745411641321</v>
      </c>
      <c r="O94">
        <v>73.286774511645376</v>
      </c>
      <c r="P94">
        <v>17.487343986935731</v>
      </c>
      <c r="Q94">
        <v>0</v>
      </c>
      <c r="R94">
        <v>9.508702951858913</v>
      </c>
      <c r="S94">
        <v>5.6991987133757949</v>
      </c>
      <c r="T94">
        <v>0</v>
      </c>
      <c r="U94">
        <v>51.76040970270671</v>
      </c>
      <c r="V94">
        <v>0</v>
      </c>
      <c r="W94">
        <v>4.9978712446351929</v>
      </c>
      <c r="X94">
        <v>25.002996387672706</v>
      </c>
      <c r="Y94">
        <v>0</v>
      </c>
      <c r="Z94">
        <v>2.8784289599999999</v>
      </c>
      <c r="AA94">
        <v>16.654464000000001</v>
      </c>
      <c r="AB94">
        <v>17.329426560000002</v>
      </c>
      <c r="AC94">
        <v>4.2505073280000003</v>
      </c>
      <c r="AD94">
        <v>16.050188044800002</v>
      </c>
      <c r="AE94">
        <v>21.131010000000003</v>
      </c>
      <c r="AF94">
        <v>6.1514999999999995</v>
      </c>
      <c r="AG94">
        <v>27.984761279999997</v>
      </c>
      <c r="AH94">
        <v>51.366416399999991</v>
      </c>
      <c r="AI94">
        <v>0</v>
      </c>
      <c r="AJ94">
        <v>0</v>
      </c>
      <c r="AK94">
        <v>22.296000000000003</v>
      </c>
      <c r="AL94">
        <v>17.337999999999997</v>
      </c>
      <c r="AM94">
        <v>2.2833020476190478</v>
      </c>
      <c r="AN94">
        <v>0</v>
      </c>
      <c r="AO94">
        <v>12.654230400000001</v>
      </c>
      <c r="AP94">
        <v>5.0635367999999996</v>
      </c>
      <c r="AQ94">
        <v>43.145960000000002</v>
      </c>
      <c r="AR94">
        <v>1.9395072000000004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22.830546312182591</v>
      </c>
      <c r="BB94">
        <f t="shared" si="1"/>
        <v>706.57987540349848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86.732050669410611</v>
      </c>
      <c r="L95">
        <v>66.483294402332362</v>
      </c>
      <c r="M95">
        <v>63.766157989228006</v>
      </c>
      <c r="N95">
        <v>51.88745411641321</v>
      </c>
      <c r="O95">
        <v>73.286774511645376</v>
      </c>
      <c r="P95">
        <v>17.487343986935731</v>
      </c>
      <c r="Q95">
        <v>0</v>
      </c>
      <c r="R95">
        <v>9.508702951858913</v>
      </c>
      <c r="S95">
        <v>6.0057681674208139</v>
      </c>
      <c r="T95">
        <v>0</v>
      </c>
      <c r="U95">
        <v>51.76040970270671</v>
      </c>
      <c r="V95">
        <v>0</v>
      </c>
      <c r="W95">
        <v>4.9978712446351929</v>
      </c>
      <c r="X95">
        <v>15.003369464230415</v>
      </c>
      <c r="Y95">
        <v>0</v>
      </c>
      <c r="Z95">
        <v>2.8784289599999999</v>
      </c>
      <c r="AA95">
        <v>16.654464000000001</v>
      </c>
      <c r="AB95">
        <v>5.7374452800000002</v>
      </c>
      <c r="AC95">
        <v>4.2505073280000003</v>
      </c>
      <c r="AD95">
        <v>16.050188044800002</v>
      </c>
      <c r="AE95">
        <v>21.131010000000003</v>
      </c>
      <c r="AF95">
        <v>6.1514999999999995</v>
      </c>
      <c r="AG95">
        <v>27.984761279999997</v>
      </c>
      <c r="AH95">
        <v>51.366416399999991</v>
      </c>
      <c r="AI95">
        <v>0</v>
      </c>
      <c r="AJ95">
        <v>0</v>
      </c>
      <c r="AK95">
        <v>22.296000000000003</v>
      </c>
      <c r="AL95">
        <v>17.337999999999997</v>
      </c>
      <c r="AM95">
        <v>2.2833020476190478</v>
      </c>
      <c r="AN95">
        <v>0</v>
      </c>
      <c r="AO95">
        <v>12.654230400000001</v>
      </c>
      <c r="AP95">
        <v>5.0635367999999996</v>
      </c>
      <c r="AQ95">
        <v>32.359470000000002</v>
      </c>
      <c r="AR95">
        <v>3.8790144000000009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21.901361048203199</v>
      </c>
      <c r="BB95">
        <f t="shared" si="1"/>
        <v>677.82260581903324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86.722448042827125</v>
      </c>
      <c r="L96">
        <v>66.483294402332362</v>
      </c>
      <c r="M96">
        <v>63.766157989228006</v>
      </c>
      <c r="N96">
        <v>51.88745411641321</v>
      </c>
      <c r="O96">
        <v>73.286774511645376</v>
      </c>
      <c r="P96">
        <v>17.487343986935731</v>
      </c>
      <c r="Q96">
        <v>0</v>
      </c>
      <c r="R96">
        <v>9.508702951858913</v>
      </c>
      <c r="S96">
        <v>6.0057681674208139</v>
      </c>
      <c r="T96">
        <v>0</v>
      </c>
      <c r="U96">
        <v>51.76040970270671</v>
      </c>
      <c r="V96">
        <v>0</v>
      </c>
      <c r="W96">
        <v>4.9978712446351929</v>
      </c>
      <c r="X96">
        <v>15.003369464230415</v>
      </c>
      <c r="Y96">
        <v>0</v>
      </c>
      <c r="Z96">
        <v>2.8784289599999999</v>
      </c>
      <c r="AA96">
        <v>12.317364000000003</v>
      </c>
      <c r="AB96">
        <v>5.7374452800000002</v>
      </c>
      <c r="AC96">
        <v>4.2505073280000003</v>
      </c>
      <c r="AD96">
        <v>16.050188044800002</v>
      </c>
      <c r="AE96">
        <v>21.131010000000003</v>
      </c>
      <c r="AF96">
        <v>6.1514999999999995</v>
      </c>
      <c r="AG96">
        <v>27.984761279999997</v>
      </c>
      <c r="AH96">
        <v>51.366416399999991</v>
      </c>
      <c r="AI96">
        <v>0</v>
      </c>
      <c r="AJ96">
        <v>0</v>
      </c>
      <c r="AK96">
        <v>22.296000000000003</v>
      </c>
      <c r="AL96">
        <v>17.337999999999997</v>
      </c>
      <c r="AM96">
        <v>2.2833020476190478</v>
      </c>
      <c r="AN96">
        <v>0</v>
      </c>
      <c r="AO96">
        <v>12.654230400000001</v>
      </c>
      <c r="AP96">
        <v>5.0635367999999996</v>
      </c>
      <c r="AQ96">
        <v>32.359470000000002</v>
      </c>
      <c r="AR96">
        <v>3.8790144000000009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21.765308644364119</v>
      </c>
      <c r="BB96">
        <f t="shared" si="1"/>
        <v>673.61195559628857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86.732050669410611</v>
      </c>
      <c r="L97">
        <v>66.483683429625458</v>
      </c>
      <c r="M97">
        <v>63.766157989228006</v>
      </c>
      <c r="N97">
        <v>51.88745411641321</v>
      </c>
      <c r="O97">
        <v>73.286774511645376</v>
      </c>
      <c r="P97">
        <v>17.487343986935731</v>
      </c>
      <c r="Q97">
        <v>0</v>
      </c>
      <c r="R97">
        <v>9.508702951858913</v>
      </c>
      <c r="S97">
        <v>6.0057681674208139</v>
      </c>
      <c r="T97">
        <v>0</v>
      </c>
      <c r="U97">
        <v>51.76040970270671</v>
      </c>
      <c r="V97">
        <v>0</v>
      </c>
      <c r="W97">
        <v>4.9978712446351929</v>
      </c>
      <c r="X97">
        <v>15.003369464230415</v>
      </c>
      <c r="Y97">
        <v>0</v>
      </c>
      <c r="Z97">
        <v>2.8784289599999999</v>
      </c>
      <c r="AA97">
        <v>11.727518400000001</v>
      </c>
      <c r="AB97">
        <v>5.7374452800000002</v>
      </c>
      <c r="AC97">
        <v>4.2505073280000003</v>
      </c>
      <c r="AD97">
        <v>16.050188044800002</v>
      </c>
      <c r="AE97">
        <v>21.131010000000003</v>
      </c>
      <c r="AF97">
        <v>6.1514999999999995</v>
      </c>
      <c r="AG97">
        <v>27.984761279999997</v>
      </c>
      <c r="AH97">
        <v>51.366416399999991</v>
      </c>
      <c r="AI97">
        <v>0</v>
      </c>
      <c r="AJ97">
        <v>0</v>
      </c>
      <c r="AK97">
        <v>22.296000000000003</v>
      </c>
      <c r="AL97">
        <v>17.337999999999997</v>
      </c>
      <c r="AM97">
        <v>2.2833020476190478</v>
      </c>
      <c r="AN97">
        <v>0</v>
      </c>
      <c r="AO97">
        <v>12.654230400000001</v>
      </c>
      <c r="AP97">
        <v>5.0635367999999996</v>
      </c>
      <c r="AQ97">
        <v>32.359470000000002</v>
      </c>
      <c r="AR97">
        <v>23.274086399999998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22.354225674546328</v>
      </c>
      <c r="BB97">
        <f t="shared" si="1"/>
        <v>691.83825661998299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86.722448042827125</v>
      </c>
      <c r="L98">
        <v>66.483683429625458</v>
      </c>
      <c r="M98">
        <v>63.766157989228006</v>
      </c>
      <c r="N98">
        <v>51.88745411641321</v>
      </c>
      <c r="O98">
        <v>73.286774511645376</v>
      </c>
      <c r="P98">
        <v>17.487343986935731</v>
      </c>
      <c r="Q98">
        <v>0</v>
      </c>
      <c r="R98">
        <v>9.508702951858913</v>
      </c>
      <c r="S98">
        <v>6.0057681674208139</v>
      </c>
      <c r="T98">
        <v>0</v>
      </c>
      <c r="U98">
        <v>51.76040970270671</v>
      </c>
      <c r="V98">
        <v>0</v>
      </c>
      <c r="W98">
        <v>4.9978712446351929</v>
      </c>
      <c r="X98">
        <v>15.003369464230415</v>
      </c>
      <c r="Y98">
        <v>0</v>
      </c>
      <c r="Z98">
        <v>2.8784289599999999</v>
      </c>
      <c r="AA98">
        <v>11.449944</v>
      </c>
      <c r="AB98">
        <v>5.7374452800000002</v>
      </c>
      <c r="AC98">
        <v>4.2505073280000003</v>
      </c>
      <c r="AD98">
        <v>16.050188044800002</v>
      </c>
      <c r="AE98">
        <v>21.131010000000003</v>
      </c>
      <c r="AF98">
        <v>6.1514999999999995</v>
      </c>
      <c r="AG98">
        <v>27.984761279999997</v>
      </c>
      <c r="AH98">
        <v>51.366416399999991</v>
      </c>
      <c r="AI98">
        <v>0</v>
      </c>
      <c r="AJ98">
        <v>0</v>
      </c>
      <c r="AK98">
        <v>22.296000000000003</v>
      </c>
      <c r="AL98">
        <v>17.337999999999997</v>
      </c>
      <c r="AM98">
        <v>2.2833020476190478</v>
      </c>
      <c r="AN98">
        <v>0</v>
      </c>
      <c r="AO98">
        <v>12.654230400000001</v>
      </c>
      <c r="AP98">
        <v>5.0635367999999996</v>
      </c>
      <c r="AQ98">
        <v>32.359470000000002</v>
      </c>
      <c r="AR98">
        <v>23.274086399999998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22.345236465907245</v>
      </c>
      <c r="BB98">
        <f t="shared" si="1"/>
        <v>691.56006880203881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2.5553467491568815</v>
      </c>
      <c r="L99">
        <f t="shared" si="2"/>
        <v>1.8221922115507407</v>
      </c>
      <c r="M99">
        <f t="shared" si="2"/>
        <v>1.3608845562538898</v>
      </c>
      <c r="N99">
        <f t="shared" si="2"/>
        <v>1.1162005161026991</v>
      </c>
      <c r="O99">
        <f t="shared" si="2"/>
        <v>1.6424014226644266</v>
      </c>
      <c r="P99">
        <f t="shared" si="2"/>
        <v>0.45344957493397303</v>
      </c>
      <c r="Q99">
        <f t="shared" si="2"/>
        <v>0</v>
      </c>
      <c r="R99">
        <f t="shared" si="2"/>
        <v>0.30187918591423873</v>
      </c>
      <c r="S99">
        <f t="shared" si="2"/>
        <v>0.19003952700093105</v>
      </c>
      <c r="T99">
        <f t="shared" si="2"/>
        <v>0</v>
      </c>
      <c r="U99">
        <f t="shared" si="2"/>
        <v>1.2422498328649603</v>
      </c>
      <c r="V99">
        <f t="shared" si="2"/>
        <v>0.14186308909423442</v>
      </c>
      <c r="W99">
        <f t="shared" si="2"/>
        <v>0.28217299815936364</v>
      </c>
      <c r="X99">
        <f t="shared" si="2"/>
        <v>1.2458923279107159</v>
      </c>
      <c r="Y99">
        <f t="shared" si="2"/>
        <v>0</v>
      </c>
      <c r="Z99">
        <f t="shared" si="2"/>
        <v>7.424539848000003E-2</v>
      </c>
      <c r="AA99">
        <f t="shared" si="2"/>
        <v>0.11103218877600005</v>
      </c>
      <c r="AB99">
        <f t="shared" si="2"/>
        <v>0.1864874624759997</v>
      </c>
      <c r="AC99">
        <f t="shared" si="2"/>
        <v>0.13814148816000016</v>
      </c>
      <c r="AD99">
        <f t="shared" si="2"/>
        <v>0.38520451307520082</v>
      </c>
      <c r="AE99">
        <f t="shared" si="2"/>
        <v>0.41834835501839979</v>
      </c>
      <c r="AF99">
        <f t="shared" si="2"/>
        <v>0.17812010000000014</v>
      </c>
      <c r="AG99">
        <f t="shared" si="2"/>
        <v>0.67163427071999915</v>
      </c>
      <c r="AH99">
        <f t="shared" si="2"/>
        <v>0.76953962447999968</v>
      </c>
      <c r="AI99">
        <f t="shared" si="2"/>
        <v>7.1187611219999974E-2</v>
      </c>
      <c r="AJ99">
        <f t="shared" si="2"/>
        <v>0</v>
      </c>
      <c r="AK99">
        <f t="shared" si="2"/>
        <v>0.53510400000000058</v>
      </c>
      <c r="AL99">
        <f t="shared" si="2"/>
        <v>0.53747799999999946</v>
      </c>
      <c r="AM99">
        <f t="shared" si="2"/>
        <v>6.4397899673809517E-2</v>
      </c>
      <c r="AN99">
        <f t="shared" si="2"/>
        <v>0</v>
      </c>
      <c r="AO99">
        <f t="shared" si="2"/>
        <v>0.30505733999999962</v>
      </c>
      <c r="AP99">
        <f t="shared" si="2"/>
        <v>2.6752352759999987E-2</v>
      </c>
      <c r="AQ99">
        <f t="shared" si="2"/>
        <v>0.34883596000000039</v>
      </c>
      <c r="AR99">
        <f t="shared" si="2"/>
        <v>0.1366140384</v>
      </c>
      <c r="AS99">
        <f t="shared" si="2"/>
        <v>0.10944789336000006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0.5453148906698978</v>
      </c>
      <c r="BB99">
        <f t="shared" si="1"/>
        <v>16.876885597536571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28.267612745239134</v>
      </c>
      <c r="L3">
        <v>19.3143910550111</v>
      </c>
      <c r="M3">
        <v>0</v>
      </c>
      <c r="N3">
        <v>30.000983219716829</v>
      </c>
      <c r="O3">
        <v>50.378850488354622</v>
      </c>
      <c r="P3">
        <v>50.925836599336755</v>
      </c>
      <c r="Q3">
        <v>0</v>
      </c>
      <c r="R3">
        <v>5.5434949456007576</v>
      </c>
      <c r="S3">
        <v>3.4891676561561562</v>
      </c>
      <c r="T3">
        <v>0</v>
      </c>
      <c r="U3">
        <v>243.68891731992309</v>
      </c>
      <c r="V3">
        <v>0</v>
      </c>
      <c r="W3">
        <v>4.9976171564733916</v>
      </c>
      <c r="X3">
        <v>18.003930781714949</v>
      </c>
      <c r="Y3">
        <v>0</v>
      </c>
      <c r="Z3">
        <v>1.6646651999999995</v>
      </c>
      <c r="AA3">
        <v>3.5516820000000004</v>
      </c>
      <c r="AB3">
        <v>3.34519016</v>
      </c>
      <c r="AC3">
        <v>2.4581713599999997</v>
      </c>
      <c r="AD3">
        <v>9.2822125759999992</v>
      </c>
      <c r="AE3">
        <v>7.8211679999999992</v>
      </c>
      <c r="AF3">
        <v>0</v>
      </c>
      <c r="AG3">
        <v>0</v>
      </c>
      <c r="AH3">
        <v>21.648420000000002</v>
      </c>
      <c r="AI3">
        <v>0</v>
      </c>
      <c r="AJ3">
        <v>0</v>
      </c>
      <c r="AK3">
        <v>12.891999999999999</v>
      </c>
      <c r="AL3">
        <v>5.9020000000000019</v>
      </c>
      <c r="AM3">
        <v>1.3406171428571423</v>
      </c>
      <c r="AN3">
        <v>0</v>
      </c>
      <c r="AO3">
        <v>7.3929240000000016</v>
      </c>
      <c r="AP3">
        <v>0</v>
      </c>
      <c r="AQ3">
        <v>0</v>
      </c>
      <c r="AR3">
        <v>1.121664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16.726665486387489</v>
      </c>
      <c r="BB3">
        <f>SUM(B3:AZ3)-BA3</f>
        <v>517.67157411999654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28.267216041597194</v>
      </c>
      <c r="L4">
        <v>19.3143910550111</v>
      </c>
      <c r="M4">
        <v>0</v>
      </c>
      <c r="N4">
        <v>30.000983219716829</v>
      </c>
      <c r="O4">
        <v>50.378850488354622</v>
      </c>
      <c r="P4">
        <v>50.925836599336755</v>
      </c>
      <c r="Q4">
        <v>0</v>
      </c>
      <c r="R4">
        <v>5.5434949456007576</v>
      </c>
      <c r="S4">
        <v>3.4891676561561562</v>
      </c>
      <c r="T4">
        <v>0</v>
      </c>
      <c r="U4">
        <v>243.68891731992309</v>
      </c>
      <c r="V4">
        <v>0</v>
      </c>
      <c r="W4">
        <v>4.9976171564733916</v>
      </c>
      <c r="X4">
        <v>18.003389115646261</v>
      </c>
      <c r="Y4">
        <v>0</v>
      </c>
      <c r="Z4">
        <v>1.6646651999999995</v>
      </c>
      <c r="AA4">
        <v>0</v>
      </c>
      <c r="AB4">
        <v>3.34519016</v>
      </c>
      <c r="AC4">
        <v>2.4581713599999997</v>
      </c>
      <c r="AD4">
        <v>9.2822125759999992</v>
      </c>
      <c r="AE4">
        <v>7.8211679999999992</v>
      </c>
      <c r="AF4">
        <v>0</v>
      </c>
      <c r="AG4">
        <v>0</v>
      </c>
      <c r="AH4">
        <v>19.243040000000001</v>
      </c>
      <c r="AI4">
        <v>0</v>
      </c>
      <c r="AJ4">
        <v>0</v>
      </c>
      <c r="AK4">
        <v>12.891999999999999</v>
      </c>
      <c r="AL4">
        <v>5.9020000000000019</v>
      </c>
      <c r="AM4">
        <v>1.3406171428571423</v>
      </c>
      <c r="AN4">
        <v>0</v>
      </c>
      <c r="AO4">
        <v>7.3929240000000016</v>
      </c>
      <c r="AP4">
        <v>0</v>
      </c>
      <c r="AQ4">
        <v>0</v>
      </c>
      <c r="AR4">
        <v>1.121664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16.540180209401981</v>
      </c>
      <c r="BB4">
        <f t="shared" ref="BB4:BB67" si="0">SUM(B4:AZ4)-BA4</f>
        <v>511.90005902727131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28.267612745239134</v>
      </c>
      <c r="L5">
        <v>19.3143910550111</v>
      </c>
      <c r="M5">
        <v>0</v>
      </c>
      <c r="N5">
        <v>30.000983219716829</v>
      </c>
      <c r="O5">
        <v>50.378850488354622</v>
      </c>
      <c r="P5">
        <v>50.925836599336755</v>
      </c>
      <c r="Q5">
        <v>0</v>
      </c>
      <c r="R5">
        <v>5.5434949456007576</v>
      </c>
      <c r="S5">
        <v>3.4891676561561562</v>
      </c>
      <c r="T5">
        <v>0</v>
      </c>
      <c r="U5">
        <v>243.68891731992309</v>
      </c>
      <c r="V5">
        <v>0</v>
      </c>
      <c r="W5">
        <v>4.9976171564733916</v>
      </c>
      <c r="X5">
        <v>18.00463510357401</v>
      </c>
      <c r="Y5">
        <v>0</v>
      </c>
      <c r="Z5">
        <v>1.6646651999999995</v>
      </c>
      <c r="AA5">
        <v>0</v>
      </c>
      <c r="AB5">
        <v>3.34519016</v>
      </c>
      <c r="AC5">
        <v>2.4581713599999997</v>
      </c>
      <c r="AD5">
        <v>9.2822125759999992</v>
      </c>
      <c r="AE5">
        <v>7.8211679999999992</v>
      </c>
      <c r="AF5">
        <v>0</v>
      </c>
      <c r="AG5">
        <v>0</v>
      </c>
      <c r="AH5">
        <v>16.837660000000003</v>
      </c>
      <c r="AI5">
        <v>0</v>
      </c>
      <c r="AJ5">
        <v>0</v>
      </c>
      <c r="AK5">
        <v>12.891999999999999</v>
      </c>
      <c r="AL5">
        <v>11.804000000000004</v>
      </c>
      <c r="AM5">
        <v>1.3406171428571423</v>
      </c>
      <c r="AN5">
        <v>0</v>
      </c>
      <c r="AO5">
        <v>7.3929240000000016</v>
      </c>
      <c r="AP5">
        <v>0</v>
      </c>
      <c r="AQ5">
        <v>0</v>
      </c>
      <c r="AR5">
        <v>1.5422880000000001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16.662841247966242</v>
      </c>
      <c r="BB5">
        <f t="shared" si="0"/>
        <v>515.69628468027668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28.267216041597194</v>
      </c>
      <c r="L6">
        <v>19.3143910550111</v>
      </c>
      <c r="M6">
        <v>0</v>
      </c>
      <c r="N6">
        <v>30.000983219716829</v>
      </c>
      <c r="O6">
        <v>50.378850488354622</v>
      </c>
      <c r="P6">
        <v>50.925836599336755</v>
      </c>
      <c r="Q6">
        <v>0</v>
      </c>
      <c r="R6">
        <v>5.5434949456007576</v>
      </c>
      <c r="S6">
        <v>3.4891676561561562</v>
      </c>
      <c r="T6">
        <v>0</v>
      </c>
      <c r="U6">
        <v>243.68891731992309</v>
      </c>
      <c r="V6">
        <v>0</v>
      </c>
      <c r="W6">
        <v>4.9976171564733916</v>
      </c>
      <c r="X6">
        <v>18.002956986453889</v>
      </c>
      <c r="Y6">
        <v>0</v>
      </c>
      <c r="Z6">
        <v>1.6646651999999995</v>
      </c>
      <c r="AA6">
        <v>0</v>
      </c>
      <c r="AB6">
        <v>3.34519016</v>
      </c>
      <c r="AC6">
        <v>2.4581713599999997</v>
      </c>
      <c r="AD6">
        <v>9.2822125759999992</v>
      </c>
      <c r="AE6">
        <v>7.8211679999999992</v>
      </c>
      <c r="AF6">
        <v>0</v>
      </c>
      <c r="AG6">
        <v>0</v>
      </c>
      <c r="AH6">
        <v>9.6215200000000003</v>
      </c>
      <c r="AI6">
        <v>0</v>
      </c>
      <c r="AJ6">
        <v>0</v>
      </c>
      <c r="AK6">
        <v>12.891999999999999</v>
      </c>
      <c r="AL6">
        <v>17.706000000000003</v>
      </c>
      <c r="AM6">
        <v>1.3406171428571423</v>
      </c>
      <c r="AN6">
        <v>0</v>
      </c>
      <c r="AO6">
        <v>7.3929240000000016</v>
      </c>
      <c r="AP6">
        <v>0</v>
      </c>
      <c r="AQ6">
        <v>0</v>
      </c>
      <c r="AR6">
        <v>1.5422880000000001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16.621643889254052</v>
      </c>
      <c r="BB6">
        <f t="shared" si="0"/>
        <v>514.42126721822683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28.267612745239134</v>
      </c>
      <c r="L7">
        <v>19.3143910550111</v>
      </c>
      <c r="M7">
        <v>0</v>
      </c>
      <c r="N7">
        <v>30.000983219716829</v>
      </c>
      <c r="O7">
        <v>50.378850488354622</v>
      </c>
      <c r="P7">
        <v>50.925836599336755</v>
      </c>
      <c r="Q7">
        <v>0</v>
      </c>
      <c r="R7">
        <v>5.5434949456007576</v>
      </c>
      <c r="S7">
        <v>3.4891676561561562</v>
      </c>
      <c r="T7">
        <v>0</v>
      </c>
      <c r="U7">
        <v>243.68891731992309</v>
      </c>
      <c r="V7">
        <v>0</v>
      </c>
      <c r="W7">
        <v>4.9976171564733916</v>
      </c>
      <c r="X7">
        <v>18.005464535027095</v>
      </c>
      <c r="Y7">
        <v>0</v>
      </c>
      <c r="Z7">
        <v>1.6646651999999995</v>
      </c>
      <c r="AA7">
        <v>0</v>
      </c>
      <c r="AB7">
        <v>3.34519016</v>
      </c>
      <c r="AC7">
        <v>2.4581713599999997</v>
      </c>
      <c r="AD7">
        <v>9.2822125759999992</v>
      </c>
      <c r="AE7">
        <v>7.8211679999999992</v>
      </c>
      <c r="AF7">
        <v>0</v>
      </c>
      <c r="AG7">
        <v>0</v>
      </c>
      <c r="AH7">
        <v>9.6215200000000003</v>
      </c>
      <c r="AI7">
        <v>0</v>
      </c>
      <c r="AJ7">
        <v>0</v>
      </c>
      <c r="AK7">
        <v>12.891999999999999</v>
      </c>
      <c r="AL7">
        <v>17.706000000000003</v>
      </c>
      <c r="AM7">
        <v>1.3406171428571423</v>
      </c>
      <c r="AN7">
        <v>0</v>
      </c>
      <c r="AO7">
        <v>7.3929240000000016</v>
      </c>
      <c r="AP7">
        <v>0</v>
      </c>
      <c r="AQ7">
        <v>0</v>
      </c>
      <c r="AR7">
        <v>13.459967999999998</v>
      </c>
      <c r="AS7">
        <v>7.5169776000000006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17.187261061810471</v>
      </c>
      <c r="BB7">
        <f t="shared" si="0"/>
        <v>531.92648869788559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28.267216041597194</v>
      </c>
      <c r="L8">
        <v>19.3143910550111</v>
      </c>
      <c r="M8">
        <v>0</v>
      </c>
      <c r="N8">
        <v>30.000983219716829</v>
      </c>
      <c r="O8">
        <v>50.378850488354622</v>
      </c>
      <c r="P8">
        <v>50.925836599336755</v>
      </c>
      <c r="Q8">
        <v>0</v>
      </c>
      <c r="R8">
        <v>5.5434949456007576</v>
      </c>
      <c r="S8">
        <v>3.4891676561561562</v>
      </c>
      <c r="T8">
        <v>0</v>
      </c>
      <c r="U8">
        <v>243.68891731992309</v>
      </c>
      <c r="V8">
        <v>0</v>
      </c>
      <c r="W8">
        <v>4.9976171564733916</v>
      </c>
      <c r="X8">
        <v>18.003244359239051</v>
      </c>
      <c r="Y8">
        <v>0</v>
      </c>
      <c r="Z8">
        <v>1.6646651999999995</v>
      </c>
      <c r="AA8">
        <v>0</v>
      </c>
      <c r="AB8">
        <v>3.34519016</v>
      </c>
      <c r="AC8">
        <v>2.4581713599999997</v>
      </c>
      <c r="AD8">
        <v>9.2822125759999992</v>
      </c>
      <c r="AE8">
        <v>7.8211679999999992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12.891999999999999</v>
      </c>
      <c r="AL8">
        <v>17.706000000000003</v>
      </c>
      <c r="AM8">
        <v>1.3406171428571423</v>
      </c>
      <c r="AN8">
        <v>0</v>
      </c>
      <c r="AO8">
        <v>7.3929240000000016</v>
      </c>
      <c r="AP8">
        <v>0</v>
      </c>
      <c r="AQ8">
        <v>0</v>
      </c>
      <c r="AR8">
        <v>13.459967999999998</v>
      </c>
      <c r="AS8">
        <v>7.5169776000000006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17.18717928451434</v>
      </c>
      <c r="BB8">
        <f t="shared" si="0"/>
        <v>531.92395359575175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28.267612745239134</v>
      </c>
      <c r="L9">
        <v>19.3143910550111</v>
      </c>
      <c r="M9">
        <v>0</v>
      </c>
      <c r="N9">
        <v>30.004403837844702</v>
      </c>
      <c r="O9">
        <v>50.384496242500795</v>
      </c>
      <c r="P9">
        <v>50.925836599336755</v>
      </c>
      <c r="Q9">
        <v>0</v>
      </c>
      <c r="R9">
        <v>5.5434949456007576</v>
      </c>
      <c r="S9">
        <v>3.4891676561561562</v>
      </c>
      <c r="T9">
        <v>0</v>
      </c>
      <c r="U9">
        <v>243.68891731992309</v>
      </c>
      <c r="V9">
        <v>0</v>
      </c>
      <c r="W9">
        <v>4.9976171564733916</v>
      </c>
      <c r="X9">
        <v>18.002580645161292</v>
      </c>
      <c r="Y9">
        <v>0</v>
      </c>
      <c r="Z9">
        <v>1.6646651999999995</v>
      </c>
      <c r="AA9">
        <v>0</v>
      </c>
      <c r="AB9">
        <v>3.34519016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9.6215200000000003</v>
      </c>
      <c r="AI9">
        <v>0</v>
      </c>
      <c r="AJ9">
        <v>0</v>
      </c>
      <c r="AK9">
        <v>12.891999999999999</v>
      </c>
      <c r="AL9">
        <v>17.706000000000003</v>
      </c>
      <c r="AM9">
        <v>1.3406171428571423</v>
      </c>
      <c r="AN9">
        <v>0</v>
      </c>
      <c r="AO9">
        <v>7.3929240000000016</v>
      </c>
      <c r="AP9">
        <v>0</v>
      </c>
      <c r="AQ9">
        <v>0</v>
      </c>
      <c r="AR9">
        <v>1.121664</v>
      </c>
      <c r="AS9">
        <v>7.5169776000000006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16.801265424235332</v>
      </c>
      <c r="BB9">
        <f t="shared" si="0"/>
        <v>519.98036281786892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28.267216041597194</v>
      </c>
      <c r="L10">
        <v>19.3143910550111</v>
      </c>
      <c r="M10">
        <v>0</v>
      </c>
      <c r="N10">
        <v>30.004403837844702</v>
      </c>
      <c r="O10">
        <v>50.384496242500795</v>
      </c>
      <c r="P10">
        <v>50.925836599336755</v>
      </c>
      <c r="Q10">
        <v>0</v>
      </c>
      <c r="R10">
        <v>5.5434949456007576</v>
      </c>
      <c r="S10">
        <v>3.4891676561561562</v>
      </c>
      <c r="T10">
        <v>0</v>
      </c>
      <c r="U10">
        <v>243.68891731992309</v>
      </c>
      <c r="V10">
        <v>0</v>
      </c>
      <c r="W10">
        <v>4.9976171564733916</v>
      </c>
      <c r="X10">
        <v>18.002580645161292</v>
      </c>
      <c r="Y10">
        <v>0</v>
      </c>
      <c r="Z10">
        <v>1.6646651999999995</v>
      </c>
      <c r="AA10">
        <v>0</v>
      </c>
      <c r="AB10">
        <v>3.34519016</v>
      </c>
      <c r="AC10">
        <v>2.4581713599999997</v>
      </c>
      <c r="AD10">
        <v>9.2822125759999992</v>
      </c>
      <c r="AE10">
        <v>7.8211679999999992</v>
      </c>
      <c r="AF10">
        <v>0</v>
      </c>
      <c r="AG10">
        <v>0</v>
      </c>
      <c r="AH10">
        <v>9.6215200000000003</v>
      </c>
      <c r="AI10">
        <v>0</v>
      </c>
      <c r="AJ10">
        <v>0</v>
      </c>
      <c r="AK10">
        <v>12.891999999999999</v>
      </c>
      <c r="AL10">
        <v>17.706000000000003</v>
      </c>
      <c r="AM10">
        <v>1.3406171428571423</v>
      </c>
      <c r="AN10">
        <v>0</v>
      </c>
      <c r="AO10">
        <v>7.3929240000000016</v>
      </c>
      <c r="AP10">
        <v>0</v>
      </c>
      <c r="AQ10">
        <v>0</v>
      </c>
      <c r="AR10">
        <v>1.121664</v>
      </c>
      <c r="AS10">
        <v>7.5169776000000006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16.801253169913267</v>
      </c>
      <c r="BB10">
        <f t="shared" si="0"/>
        <v>519.97997836854915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28.267612745239134</v>
      </c>
      <c r="L11">
        <v>19.3143910550111</v>
      </c>
      <c r="M11">
        <v>0</v>
      </c>
      <c r="N11">
        <v>30.004403837844702</v>
      </c>
      <c r="O11">
        <v>50.605912980349004</v>
      </c>
      <c r="P11">
        <v>50.925836599336755</v>
      </c>
      <c r="Q11">
        <v>0</v>
      </c>
      <c r="R11">
        <v>5.5434949456007576</v>
      </c>
      <c r="S11">
        <v>3.4891676561561562</v>
      </c>
      <c r="T11">
        <v>0</v>
      </c>
      <c r="U11">
        <v>243.68891731992309</v>
      </c>
      <c r="V11">
        <v>0</v>
      </c>
      <c r="W11">
        <v>4.9976171564733916</v>
      </c>
      <c r="X11">
        <v>18.002580645161292</v>
      </c>
      <c r="Y11">
        <v>0</v>
      </c>
      <c r="Z11">
        <v>1.6646651999999995</v>
      </c>
      <c r="AA11">
        <v>0</v>
      </c>
      <c r="AB11">
        <v>3.34519016</v>
      </c>
      <c r="AC11">
        <v>2.4581713599999997</v>
      </c>
      <c r="AD11">
        <v>9.2822125759999992</v>
      </c>
      <c r="AE11">
        <v>7.8211679999999992</v>
      </c>
      <c r="AF11">
        <v>0</v>
      </c>
      <c r="AG11">
        <v>0</v>
      </c>
      <c r="AH11">
        <v>9.6215200000000003</v>
      </c>
      <c r="AI11">
        <v>0</v>
      </c>
      <c r="AJ11">
        <v>0</v>
      </c>
      <c r="AK11">
        <v>12.891999999999999</v>
      </c>
      <c r="AL11">
        <v>17.706000000000003</v>
      </c>
      <c r="AM11">
        <v>1.3406171428571423</v>
      </c>
      <c r="AN11">
        <v>0</v>
      </c>
      <c r="AO11">
        <v>7.3929240000000016</v>
      </c>
      <c r="AP11">
        <v>0</v>
      </c>
      <c r="AQ11">
        <v>0</v>
      </c>
      <c r="AR11">
        <v>1.121664</v>
      </c>
      <c r="AS11">
        <v>7.5169776000000006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16.808195633880736</v>
      </c>
      <c r="BB11">
        <f t="shared" si="0"/>
        <v>520.19484934607181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28.267216041597194</v>
      </c>
      <c r="L12">
        <v>19.3143910550111</v>
      </c>
      <c r="M12">
        <v>0</v>
      </c>
      <c r="N12">
        <v>30.004403837844702</v>
      </c>
      <c r="O12">
        <v>50.605912980349004</v>
      </c>
      <c r="P12">
        <v>50.925836599336755</v>
      </c>
      <c r="Q12">
        <v>0</v>
      </c>
      <c r="R12">
        <v>5.5434949456007576</v>
      </c>
      <c r="S12">
        <v>3.4891676561561562</v>
      </c>
      <c r="T12">
        <v>0</v>
      </c>
      <c r="U12">
        <v>243.68891731992309</v>
      </c>
      <c r="V12">
        <v>0</v>
      </c>
      <c r="W12">
        <v>4.9976171564733916</v>
      </c>
      <c r="X12">
        <v>18.002580645161292</v>
      </c>
      <c r="Y12">
        <v>0</v>
      </c>
      <c r="Z12">
        <v>1.6646651999999995</v>
      </c>
      <c r="AA12">
        <v>0</v>
      </c>
      <c r="AB12">
        <v>3.34519016</v>
      </c>
      <c r="AC12">
        <v>2.4581713599999997</v>
      </c>
      <c r="AD12">
        <v>9.2822125759999992</v>
      </c>
      <c r="AE12">
        <v>7.8211679999999992</v>
      </c>
      <c r="AF12">
        <v>0</v>
      </c>
      <c r="AG12">
        <v>0</v>
      </c>
      <c r="AH12">
        <v>9.6215200000000003</v>
      </c>
      <c r="AI12">
        <v>0</v>
      </c>
      <c r="AJ12">
        <v>0</v>
      </c>
      <c r="AK12">
        <v>12.891999999999999</v>
      </c>
      <c r="AL12">
        <v>11.804000000000004</v>
      </c>
      <c r="AM12">
        <v>1.3406171428571423</v>
      </c>
      <c r="AN12">
        <v>0</v>
      </c>
      <c r="AO12">
        <v>7.3929240000000016</v>
      </c>
      <c r="AP12">
        <v>0</v>
      </c>
      <c r="AQ12">
        <v>0</v>
      </c>
      <c r="AR12">
        <v>1.121664</v>
      </c>
      <c r="AS12">
        <v>7.5169776000000006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16.623450779558667</v>
      </c>
      <c r="BB12">
        <f t="shared" si="0"/>
        <v>514.47719749675196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28.267612745239134</v>
      </c>
      <c r="L13">
        <v>19.3143910550111</v>
      </c>
      <c r="M13">
        <v>0</v>
      </c>
      <c r="N13">
        <v>30.004403837844702</v>
      </c>
      <c r="O13">
        <v>50.605912980349004</v>
      </c>
      <c r="P13">
        <v>50.925836599336755</v>
      </c>
      <c r="Q13">
        <v>0</v>
      </c>
      <c r="R13">
        <v>5.5434949456007576</v>
      </c>
      <c r="S13">
        <v>3.4891676561561562</v>
      </c>
      <c r="T13">
        <v>0</v>
      </c>
      <c r="U13">
        <v>243.68891731992309</v>
      </c>
      <c r="V13">
        <v>0</v>
      </c>
      <c r="W13">
        <v>4.9976171564733916</v>
      </c>
      <c r="X13">
        <v>18.002580645161292</v>
      </c>
      <c r="Y13">
        <v>0</v>
      </c>
      <c r="Z13">
        <v>1.6646651999999995</v>
      </c>
      <c r="AA13">
        <v>0</v>
      </c>
      <c r="AB13">
        <v>3.34519016</v>
      </c>
      <c r="AC13">
        <v>2.4581713599999997</v>
      </c>
      <c r="AD13">
        <v>9.2822125759999992</v>
      </c>
      <c r="AE13">
        <v>7.8211679999999992</v>
      </c>
      <c r="AF13">
        <v>0</v>
      </c>
      <c r="AG13">
        <v>0</v>
      </c>
      <c r="AH13">
        <v>9.6215200000000003</v>
      </c>
      <c r="AI13">
        <v>0</v>
      </c>
      <c r="AJ13">
        <v>0</v>
      </c>
      <c r="AK13">
        <v>12.891999999999999</v>
      </c>
      <c r="AL13">
        <v>5.9020000000000019</v>
      </c>
      <c r="AM13">
        <v>1.3406171428571423</v>
      </c>
      <c r="AN13">
        <v>0</v>
      </c>
      <c r="AO13">
        <v>7.3929240000000016</v>
      </c>
      <c r="AP13">
        <v>0</v>
      </c>
      <c r="AQ13">
        <v>0</v>
      </c>
      <c r="AR13">
        <v>1.121664</v>
      </c>
      <c r="AS13">
        <v>2.6651102399999993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16.286866881880734</v>
      </c>
      <c r="BB13">
        <f t="shared" si="0"/>
        <v>504.06031073807179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28.267216041597194</v>
      </c>
      <c r="L14">
        <v>19.3143910550111</v>
      </c>
      <c r="M14">
        <v>0</v>
      </c>
      <c r="N14">
        <v>30.004403837844702</v>
      </c>
      <c r="O14">
        <v>50.605912980349004</v>
      </c>
      <c r="P14">
        <v>50.925836599336755</v>
      </c>
      <c r="Q14">
        <v>0</v>
      </c>
      <c r="R14">
        <v>5.5434949456007576</v>
      </c>
      <c r="S14">
        <v>3.4891676561561562</v>
      </c>
      <c r="T14">
        <v>0</v>
      </c>
      <c r="U14">
        <v>243.68891731992309</v>
      </c>
      <c r="V14">
        <v>0</v>
      </c>
      <c r="W14">
        <v>4.9976171564733916</v>
      </c>
      <c r="X14">
        <v>18.002580645161292</v>
      </c>
      <c r="Y14">
        <v>0</v>
      </c>
      <c r="Z14">
        <v>1.6646651999999995</v>
      </c>
      <c r="AA14">
        <v>0</v>
      </c>
      <c r="AB14">
        <v>3.34519016</v>
      </c>
      <c r="AC14">
        <v>2.4581713599999997</v>
      </c>
      <c r="AD14">
        <v>9.2822125759999992</v>
      </c>
      <c r="AE14">
        <v>7.8211679999999992</v>
      </c>
      <c r="AF14">
        <v>0</v>
      </c>
      <c r="AG14">
        <v>0</v>
      </c>
      <c r="AH14">
        <v>9.6215200000000003</v>
      </c>
      <c r="AI14">
        <v>0</v>
      </c>
      <c r="AJ14">
        <v>0</v>
      </c>
      <c r="AK14">
        <v>12.891999999999999</v>
      </c>
      <c r="AL14">
        <v>5.9020000000000019</v>
      </c>
      <c r="AM14">
        <v>1.3406171428571423</v>
      </c>
      <c r="AN14">
        <v>0</v>
      </c>
      <c r="AO14">
        <v>7.3929240000000016</v>
      </c>
      <c r="AP14">
        <v>0</v>
      </c>
      <c r="AQ14">
        <v>0</v>
      </c>
      <c r="AR14">
        <v>1.121664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16.246215135558671</v>
      </c>
      <c r="BB14">
        <f t="shared" si="0"/>
        <v>502.80217874075191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28.267612745239134</v>
      </c>
      <c r="L15">
        <v>19.3143910550111</v>
      </c>
      <c r="M15">
        <v>0</v>
      </c>
      <c r="N15">
        <v>30.004403837844702</v>
      </c>
      <c r="O15">
        <v>50.605912980349004</v>
      </c>
      <c r="P15">
        <v>50.925836599336755</v>
      </c>
      <c r="Q15">
        <v>0</v>
      </c>
      <c r="R15">
        <v>5.5434949456007576</v>
      </c>
      <c r="S15">
        <v>3.4891676561561562</v>
      </c>
      <c r="T15">
        <v>0</v>
      </c>
      <c r="U15">
        <v>243.68891731992309</v>
      </c>
      <c r="V15">
        <v>0</v>
      </c>
      <c r="W15">
        <v>4.9976171564733916</v>
      </c>
      <c r="X15">
        <v>18.002580645161292</v>
      </c>
      <c r="Y15">
        <v>0</v>
      </c>
      <c r="Z15">
        <v>1.6646651999999995</v>
      </c>
      <c r="AA15">
        <v>0</v>
      </c>
      <c r="AB15">
        <v>3.34519016</v>
      </c>
      <c r="AC15">
        <v>2.4581713599999997</v>
      </c>
      <c r="AD15">
        <v>9.2822125759999992</v>
      </c>
      <c r="AE15">
        <v>7.8211679999999992</v>
      </c>
      <c r="AF15">
        <v>0</v>
      </c>
      <c r="AG15">
        <v>0</v>
      </c>
      <c r="AH15">
        <v>9.6215200000000003</v>
      </c>
      <c r="AI15">
        <v>0</v>
      </c>
      <c r="AJ15">
        <v>0</v>
      </c>
      <c r="AK15">
        <v>12.891999999999999</v>
      </c>
      <c r="AL15">
        <v>5.9020000000000019</v>
      </c>
      <c r="AM15">
        <v>1.3406171428571423</v>
      </c>
      <c r="AN15">
        <v>0</v>
      </c>
      <c r="AO15">
        <v>7.3929240000000016</v>
      </c>
      <c r="AP15">
        <v>0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16.246227389880737</v>
      </c>
      <c r="BB15">
        <f t="shared" si="0"/>
        <v>502.80256319007179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28.267216041597194</v>
      </c>
      <c r="L16">
        <v>19.3143910550111</v>
      </c>
      <c r="M16">
        <v>0</v>
      </c>
      <c r="N16">
        <v>30.004403837844702</v>
      </c>
      <c r="O16">
        <v>50.605912980349004</v>
      </c>
      <c r="P16">
        <v>50.925836599336755</v>
      </c>
      <c r="Q16">
        <v>0</v>
      </c>
      <c r="R16">
        <v>5.5434949456007576</v>
      </c>
      <c r="S16">
        <v>3.4891676561561562</v>
      </c>
      <c r="T16">
        <v>0</v>
      </c>
      <c r="U16">
        <v>243.68891731992309</v>
      </c>
      <c r="V16">
        <v>0</v>
      </c>
      <c r="W16">
        <v>4.9976171564733916</v>
      </c>
      <c r="X16">
        <v>18.002580645161292</v>
      </c>
      <c r="Y16">
        <v>0</v>
      </c>
      <c r="Z16">
        <v>1.6646651999999995</v>
      </c>
      <c r="AA16">
        <v>0</v>
      </c>
      <c r="AB16">
        <v>3.34519016</v>
      </c>
      <c r="AC16">
        <v>2.4581713599999997</v>
      </c>
      <c r="AD16">
        <v>9.2822125759999992</v>
      </c>
      <c r="AE16">
        <v>7.8211679999999992</v>
      </c>
      <c r="AF16">
        <v>0</v>
      </c>
      <c r="AG16">
        <v>0</v>
      </c>
      <c r="AH16">
        <v>9.6215200000000003</v>
      </c>
      <c r="AI16">
        <v>0</v>
      </c>
      <c r="AJ16">
        <v>0</v>
      </c>
      <c r="AK16">
        <v>12.891999999999999</v>
      </c>
      <c r="AL16">
        <v>5.9020000000000019</v>
      </c>
      <c r="AM16">
        <v>1.3406171428571423</v>
      </c>
      <c r="AN16">
        <v>0</v>
      </c>
      <c r="AO16">
        <v>7.3929240000000016</v>
      </c>
      <c r="AP16">
        <v>0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16.246215135558671</v>
      </c>
      <c r="BB16">
        <f t="shared" si="0"/>
        <v>502.80217874075191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28.32589792468033</v>
      </c>
      <c r="L17">
        <v>19.3143910550111</v>
      </c>
      <c r="M17">
        <v>0</v>
      </c>
      <c r="N17">
        <v>30.004403837844702</v>
      </c>
      <c r="O17">
        <v>50.378850488354622</v>
      </c>
      <c r="P17">
        <v>50.925836599336755</v>
      </c>
      <c r="Q17">
        <v>0</v>
      </c>
      <c r="R17">
        <v>5.5434949456007576</v>
      </c>
      <c r="S17">
        <v>3.4891676561561562</v>
      </c>
      <c r="T17">
        <v>0</v>
      </c>
      <c r="U17">
        <v>243.68891731992309</v>
      </c>
      <c r="V17">
        <v>0</v>
      </c>
      <c r="W17">
        <v>4.9976171564733916</v>
      </c>
      <c r="X17">
        <v>18.002580645161292</v>
      </c>
      <c r="Y17">
        <v>0</v>
      </c>
      <c r="Z17">
        <v>1.6646651999999995</v>
      </c>
      <c r="AA17">
        <v>0</v>
      </c>
      <c r="AB17">
        <v>3.34519016</v>
      </c>
      <c r="AC17">
        <v>2.4581713599999997</v>
      </c>
      <c r="AD17">
        <v>9.2822125759999992</v>
      </c>
      <c r="AE17">
        <v>7.8211679999999992</v>
      </c>
      <c r="AF17">
        <v>0</v>
      </c>
      <c r="AG17">
        <v>0</v>
      </c>
      <c r="AH17">
        <v>9.6215200000000003</v>
      </c>
      <c r="AI17">
        <v>0</v>
      </c>
      <c r="AJ17">
        <v>0</v>
      </c>
      <c r="AK17">
        <v>12.891999999999999</v>
      </c>
      <c r="AL17">
        <v>5.9020000000000019</v>
      </c>
      <c r="AM17">
        <v>1.3406171428571423</v>
      </c>
      <c r="AN17">
        <v>0</v>
      </c>
      <c r="AO17">
        <v>7.3929240000000016</v>
      </c>
      <c r="AP17">
        <v>0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16.240944962944951</v>
      </c>
      <c r="BB17">
        <f t="shared" si="0"/>
        <v>502.63906830445444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28.325593196006302</v>
      </c>
      <c r="L18">
        <v>19.3143910550111</v>
      </c>
      <c r="M18">
        <v>0</v>
      </c>
      <c r="N18">
        <v>30.004403837844702</v>
      </c>
      <c r="O18">
        <v>50.378850488354622</v>
      </c>
      <c r="P18">
        <v>50.925836599336755</v>
      </c>
      <c r="Q18">
        <v>0</v>
      </c>
      <c r="R18">
        <v>5.5434949456007576</v>
      </c>
      <c r="S18">
        <v>3.4891676561561562</v>
      </c>
      <c r="T18">
        <v>0</v>
      </c>
      <c r="U18">
        <v>243.68891731992309</v>
      </c>
      <c r="V18">
        <v>0</v>
      </c>
      <c r="W18">
        <v>4.9976171564733916</v>
      </c>
      <c r="X18">
        <v>18.002580645161292</v>
      </c>
      <c r="Y18">
        <v>0</v>
      </c>
      <c r="Z18">
        <v>1.6646651999999995</v>
      </c>
      <c r="AA18">
        <v>0</v>
      </c>
      <c r="AB18">
        <v>3.34519016</v>
      </c>
      <c r="AC18">
        <v>2.4581713599999997</v>
      </c>
      <c r="AD18">
        <v>9.2822125759999992</v>
      </c>
      <c r="AE18">
        <v>7.8211679999999992</v>
      </c>
      <c r="AF18">
        <v>0</v>
      </c>
      <c r="AG18">
        <v>0</v>
      </c>
      <c r="AH18">
        <v>9.6215200000000003</v>
      </c>
      <c r="AI18">
        <v>0</v>
      </c>
      <c r="AJ18">
        <v>0</v>
      </c>
      <c r="AK18">
        <v>12.891999999999999</v>
      </c>
      <c r="AL18">
        <v>5.9020000000000019</v>
      </c>
      <c r="AM18">
        <v>1.3406171428571423</v>
      </c>
      <c r="AN18">
        <v>0</v>
      </c>
      <c r="AO18">
        <v>7.3929240000000016</v>
      </c>
      <c r="AP18">
        <v>0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16.240935350053022</v>
      </c>
      <c r="BB18">
        <f t="shared" si="0"/>
        <v>502.63877318867236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28.32589792468033</v>
      </c>
      <c r="L19">
        <v>19.3143910550111</v>
      </c>
      <c r="M19">
        <v>0</v>
      </c>
      <c r="N19">
        <v>30.004403837844702</v>
      </c>
      <c r="O19">
        <v>50.378850488354622</v>
      </c>
      <c r="P19">
        <v>50.925836599336755</v>
      </c>
      <c r="Q19">
        <v>0</v>
      </c>
      <c r="R19">
        <v>5.5434949456007576</v>
      </c>
      <c r="S19">
        <v>3.4891676561561562</v>
      </c>
      <c r="T19">
        <v>0</v>
      </c>
      <c r="U19">
        <v>243.68891731992309</v>
      </c>
      <c r="V19">
        <v>0</v>
      </c>
      <c r="W19">
        <v>4.9976171564733916</v>
      </c>
      <c r="X19">
        <v>18.002580645161292</v>
      </c>
      <c r="Y19">
        <v>0</v>
      </c>
      <c r="Z19">
        <v>1.6646651999999995</v>
      </c>
      <c r="AA19">
        <v>0</v>
      </c>
      <c r="AB19">
        <v>3.34519016</v>
      </c>
      <c r="AC19">
        <v>2.4581713599999997</v>
      </c>
      <c r="AD19">
        <v>9.2822125759999992</v>
      </c>
      <c r="AE19">
        <v>7.8211679999999992</v>
      </c>
      <c r="AF19">
        <v>0</v>
      </c>
      <c r="AG19">
        <v>0</v>
      </c>
      <c r="AH19">
        <v>9.6215200000000003</v>
      </c>
      <c r="AI19">
        <v>0</v>
      </c>
      <c r="AJ19">
        <v>0</v>
      </c>
      <c r="AK19">
        <v>12.891999999999999</v>
      </c>
      <c r="AL19">
        <v>5.9020000000000019</v>
      </c>
      <c r="AM19">
        <v>1.3406171428571423</v>
      </c>
      <c r="AN19">
        <v>0</v>
      </c>
      <c r="AO19">
        <v>7.3929240000000016</v>
      </c>
      <c r="AP19">
        <v>0</v>
      </c>
      <c r="AQ19">
        <v>0</v>
      </c>
      <c r="AR19">
        <v>1.962912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16.26727587294495</v>
      </c>
      <c r="BB19">
        <f t="shared" si="0"/>
        <v>503.45398539445438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28.325593196006302</v>
      </c>
      <c r="L20">
        <v>19.3143910550111</v>
      </c>
      <c r="M20">
        <v>0</v>
      </c>
      <c r="N20">
        <v>30.004403837844702</v>
      </c>
      <c r="O20">
        <v>50.378850488354622</v>
      </c>
      <c r="P20">
        <v>50.925836599336755</v>
      </c>
      <c r="Q20">
        <v>0</v>
      </c>
      <c r="R20">
        <v>5.5434949456007576</v>
      </c>
      <c r="S20">
        <v>3.4891676561561562</v>
      </c>
      <c r="T20">
        <v>0</v>
      </c>
      <c r="U20">
        <v>243.68891731992309</v>
      </c>
      <c r="V20">
        <v>0</v>
      </c>
      <c r="W20">
        <v>4.9976171564733916</v>
      </c>
      <c r="X20">
        <v>18.002580645161292</v>
      </c>
      <c r="Y20">
        <v>0</v>
      </c>
      <c r="Z20">
        <v>1.6646651999999995</v>
      </c>
      <c r="AA20">
        <v>0</v>
      </c>
      <c r="AB20">
        <v>3.34519016</v>
      </c>
      <c r="AC20">
        <v>2.4581713599999997</v>
      </c>
      <c r="AD20">
        <v>9.2822125759999992</v>
      </c>
      <c r="AE20">
        <v>7.8211679999999992</v>
      </c>
      <c r="AF20">
        <v>0</v>
      </c>
      <c r="AG20">
        <v>0</v>
      </c>
      <c r="AH20">
        <v>9.6215200000000003</v>
      </c>
      <c r="AI20">
        <v>0</v>
      </c>
      <c r="AJ20">
        <v>0</v>
      </c>
      <c r="AK20">
        <v>12.891999999999999</v>
      </c>
      <c r="AL20">
        <v>5.9020000000000019</v>
      </c>
      <c r="AM20">
        <v>1.3406171428571423</v>
      </c>
      <c r="AN20">
        <v>0</v>
      </c>
      <c r="AO20">
        <v>7.3929240000000016</v>
      </c>
      <c r="AP20">
        <v>0</v>
      </c>
      <c r="AQ20">
        <v>0</v>
      </c>
      <c r="AR20">
        <v>1.962912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16.26726626005302</v>
      </c>
      <c r="BB20">
        <f t="shared" si="0"/>
        <v>503.4536902786723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28.32589792468033</v>
      </c>
      <c r="L21">
        <v>19.3143910550111</v>
      </c>
      <c r="M21">
        <v>0</v>
      </c>
      <c r="N21">
        <v>30.004403837844702</v>
      </c>
      <c r="O21">
        <v>50.378850488354622</v>
      </c>
      <c r="P21">
        <v>50.925836599336755</v>
      </c>
      <c r="Q21">
        <v>0</v>
      </c>
      <c r="R21">
        <v>5.5434949456007576</v>
      </c>
      <c r="S21">
        <v>3.4891676561561562</v>
      </c>
      <c r="T21">
        <v>0</v>
      </c>
      <c r="U21">
        <v>243.68891731992309</v>
      </c>
      <c r="V21">
        <v>0</v>
      </c>
      <c r="W21">
        <v>4.9976171564733916</v>
      </c>
      <c r="X21">
        <v>18.002580645161292</v>
      </c>
      <c r="Y21">
        <v>0</v>
      </c>
      <c r="Z21">
        <v>1.6646651999999995</v>
      </c>
      <c r="AA21">
        <v>0</v>
      </c>
      <c r="AB21">
        <v>3.34519016</v>
      </c>
      <c r="AC21">
        <v>2.4581713599999997</v>
      </c>
      <c r="AD21">
        <v>9.2822125759999992</v>
      </c>
      <c r="AE21">
        <v>7.8211679999999992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12.891999999999999</v>
      </c>
      <c r="AL21">
        <v>5.9020000000000019</v>
      </c>
      <c r="AM21">
        <v>1.3406171428571423</v>
      </c>
      <c r="AN21">
        <v>0</v>
      </c>
      <c r="AO21">
        <v>7.3929240000000016</v>
      </c>
      <c r="AP21">
        <v>0</v>
      </c>
      <c r="AQ21">
        <v>0</v>
      </c>
      <c r="AR21">
        <v>1.962912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16.338046876944951</v>
      </c>
      <c r="BB21">
        <f t="shared" si="0"/>
        <v>505.64427159045437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28.325593196006302</v>
      </c>
      <c r="L22">
        <v>19.3143910550111</v>
      </c>
      <c r="M22">
        <v>0</v>
      </c>
      <c r="N22">
        <v>30.004403837844702</v>
      </c>
      <c r="O22">
        <v>50.378850488354622</v>
      </c>
      <c r="P22">
        <v>50.925836599336755</v>
      </c>
      <c r="Q22">
        <v>0</v>
      </c>
      <c r="R22">
        <v>5.5434949456007576</v>
      </c>
      <c r="S22">
        <v>3.4891676561561562</v>
      </c>
      <c r="T22">
        <v>0</v>
      </c>
      <c r="U22">
        <v>243.68891731992309</v>
      </c>
      <c r="V22">
        <v>0</v>
      </c>
      <c r="W22">
        <v>4.9976171564733916</v>
      </c>
      <c r="X22">
        <v>18.002580645161292</v>
      </c>
      <c r="Y22">
        <v>0</v>
      </c>
      <c r="Z22">
        <v>1.6646651999999995</v>
      </c>
      <c r="AA22">
        <v>0</v>
      </c>
      <c r="AB22">
        <v>3.34519016</v>
      </c>
      <c r="AC22">
        <v>2.4581713599999997</v>
      </c>
      <c r="AD22">
        <v>9.2822125759999992</v>
      </c>
      <c r="AE22">
        <v>7.8211679999999992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12.891999999999999</v>
      </c>
      <c r="AL22">
        <v>5.9020000000000019</v>
      </c>
      <c r="AM22">
        <v>1.3406171428571423</v>
      </c>
      <c r="AN22">
        <v>0</v>
      </c>
      <c r="AO22">
        <v>7.3929240000000016</v>
      </c>
      <c r="AP22">
        <v>0</v>
      </c>
      <c r="AQ22">
        <v>0</v>
      </c>
      <c r="AR22">
        <v>1.962912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16.338037264053021</v>
      </c>
      <c r="BB22">
        <f t="shared" si="0"/>
        <v>505.64397647467229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26.127069084116329</v>
      </c>
      <c r="L23">
        <v>19.3143910550111</v>
      </c>
      <c r="M23">
        <v>0</v>
      </c>
      <c r="N23">
        <v>30.000983219716829</v>
      </c>
      <c r="O23">
        <v>50.378850488354622</v>
      </c>
      <c r="P23">
        <v>50.925836599336755</v>
      </c>
      <c r="Q23">
        <v>0</v>
      </c>
      <c r="R23">
        <v>4.5124500517742883</v>
      </c>
      <c r="S23">
        <v>2.8287732014856082</v>
      </c>
      <c r="T23">
        <v>0</v>
      </c>
      <c r="U23">
        <v>243.68891731992309</v>
      </c>
      <c r="V23">
        <v>0</v>
      </c>
      <c r="W23">
        <v>4.9976171564733916</v>
      </c>
      <c r="X23">
        <v>18.003176283748012</v>
      </c>
      <c r="Y23">
        <v>0</v>
      </c>
      <c r="Z23">
        <v>1.6646651999999995</v>
      </c>
      <c r="AA23">
        <v>0</v>
      </c>
      <c r="AB23">
        <v>3.0472379999999992</v>
      </c>
      <c r="AC23">
        <v>2.4581713599999997</v>
      </c>
      <c r="AD23">
        <v>9.2822125759999992</v>
      </c>
      <c r="AE23">
        <v>7.8211679999999992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12.891999999999999</v>
      </c>
      <c r="AL23">
        <v>5.9020000000000019</v>
      </c>
      <c r="AM23">
        <v>1.3406171428571423</v>
      </c>
      <c r="AN23">
        <v>0</v>
      </c>
      <c r="AO23">
        <v>7.3929240000000016</v>
      </c>
      <c r="AP23">
        <v>0</v>
      </c>
      <c r="AQ23">
        <v>0</v>
      </c>
      <c r="AR23">
        <v>1.962912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16.206867216423909</v>
      </c>
      <c r="BB23">
        <f t="shared" si="0"/>
        <v>501.58440592237321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26.117292793986035</v>
      </c>
      <c r="L24">
        <v>19.3143910550111</v>
      </c>
      <c r="M24">
        <v>0</v>
      </c>
      <c r="N24">
        <v>30.000983219716829</v>
      </c>
      <c r="O24">
        <v>50.378850488354622</v>
      </c>
      <c r="P24">
        <v>50.925836599336755</v>
      </c>
      <c r="Q24">
        <v>0</v>
      </c>
      <c r="R24">
        <v>4.5124500517742883</v>
      </c>
      <c r="S24">
        <v>2.8287732014856082</v>
      </c>
      <c r="T24">
        <v>0</v>
      </c>
      <c r="U24">
        <v>243.68891731992309</v>
      </c>
      <c r="V24">
        <v>0</v>
      </c>
      <c r="W24">
        <v>4.9976171564733916</v>
      </c>
      <c r="X24">
        <v>18.003499968331049</v>
      </c>
      <c r="Y24">
        <v>0</v>
      </c>
      <c r="Z24">
        <v>1.6646651999999995</v>
      </c>
      <c r="AA24">
        <v>0</v>
      </c>
      <c r="AB24">
        <v>3.0472379999999992</v>
      </c>
      <c r="AC24">
        <v>2.4581713599999997</v>
      </c>
      <c r="AD24">
        <v>9.2822125759999992</v>
      </c>
      <c r="AE24">
        <v>11.079988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12.891999999999999</v>
      </c>
      <c r="AL24">
        <v>5.9020000000000019</v>
      </c>
      <c r="AM24">
        <v>1.3406171428571423</v>
      </c>
      <c r="AN24">
        <v>0</v>
      </c>
      <c r="AO24">
        <v>7.3929240000000016</v>
      </c>
      <c r="AP24">
        <v>0</v>
      </c>
      <c r="AQ24">
        <v>0</v>
      </c>
      <c r="AR24">
        <v>1.962912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16.333873754987874</v>
      </c>
      <c r="BB24">
        <f t="shared" si="0"/>
        <v>505.51512177826203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26.127069084116329</v>
      </c>
      <c r="L25">
        <v>19.3143910550111</v>
      </c>
      <c r="M25">
        <v>0</v>
      </c>
      <c r="N25">
        <v>30.000983219716829</v>
      </c>
      <c r="O25">
        <v>50.378850488354622</v>
      </c>
      <c r="P25">
        <v>50.925836599336755</v>
      </c>
      <c r="Q25">
        <v>0</v>
      </c>
      <c r="R25">
        <v>4.5124500517742883</v>
      </c>
      <c r="S25">
        <v>2.8287732014856082</v>
      </c>
      <c r="T25">
        <v>0</v>
      </c>
      <c r="U25">
        <v>243.68891731992309</v>
      </c>
      <c r="V25">
        <v>0</v>
      </c>
      <c r="W25">
        <v>4.9976171564733916</v>
      </c>
      <c r="X25">
        <v>18.003499968331049</v>
      </c>
      <c r="Y25">
        <v>0</v>
      </c>
      <c r="Z25">
        <v>1.6646651999999995</v>
      </c>
      <c r="AA25">
        <v>0</v>
      </c>
      <c r="AB25">
        <v>3.0472379999999992</v>
      </c>
      <c r="AC25">
        <v>2.4581713599999997</v>
      </c>
      <c r="AD25">
        <v>9.2822125759999992</v>
      </c>
      <c r="AE25">
        <v>11.079988</v>
      </c>
      <c r="AF25">
        <v>0</v>
      </c>
      <c r="AG25">
        <v>0</v>
      </c>
      <c r="AH25">
        <v>11.882577199999998</v>
      </c>
      <c r="AI25">
        <v>1.6167099999999996</v>
      </c>
      <c r="AJ25">
        <v>0</v>
      </c>
      <c r="AK25">
        <v>12.891999999999999</v>
      </c>
      <c r="AL25">
        <v>5.9020000000000019</v>
      </c>
      <c r="AM25">
        <v>2.6812342857142855</v>
      </c>
      <c r="AN25">
        <v>0</v>
      </c>
      <c r="AO25">
        <v>7.3929240000000016</v>
      </c>
      <c r="AP25">
        <v>0</v>
      </c>
      <c r="AQ25">
        <v>0</v>
      </c>
      <c r="AR25">
        <v>1.962912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16.40144244524442</v>
      </c>
      <c r="BB25">
        <f t="shared" si="0"/>
        <v>507.60630152099287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26.117292793986035</v>
      </c>
      <c r="L26">
        <v>19.3143910550111</v>
      </c>
      <c r="M26">
        <v>0</v>
      </c>
      <c r="N26">
        <v>30.000983219716829</v>
      </c>
      <c r="O26">
        <v>50.378850488354622</v>
      </c>
      <c r="P26">
        <v>50.925836599336755</v>
      </c>
      <c r="Q26">
        <v>0</v>
      </c>
      <c r="R26">
        <v>4.5124500517742883</v>
      </c>
      <c r="S26">
        <v>2.0016922567835866</v>
      </c>
      <c r="T26">
        <v>0</v>
      </c>
      <c r="U26">
        <v>243.68891731992309</v>
      </c>
      <c r="V26">
        <v>0</v>
      </c>
      <c r="W26">
        <v>4.9965033102946537</v>
      </c>
      <c r="X26">
        <v>18.003499968331049</v>
      </c>
      <c r="Y26">
        <v>0</v>
      </c>
      <c r="Z26">
        <v>1.6646651999999995</v>
      </c>
      <c r="AA26">
        <v>0</v>
      </c>
      <c r="AB26">
        <v>3.0472379999999992</v>
      </c>
      <c r="AC26">
        <v>2.4581713599999997</v>
      </c>
      <c r="AD26">
        <v>9.2822125759999992</v>
      </c>
      <c r="AE26">
        <v>11.079988</v>
      </c>
      <c r="AF26">
        <v>0</v>
      </c>
      <c r="AG26">
        <v>0</v>
      </c>
      <c r="AH26">
        <v>11.882577199999998</v>
      </c>
      <c r="AI26">
        <v>3.8801039999999993</v>
      </c>
      <c r="AJ26">
        <v>0</v>
      </c>
      <c r="AK26">
        <v>12.891999999999999</v>
      </c>
      <c r="AL26">
        <v>5.9020000000000019</v>
      </c>
      <c r="AM26">
        <v>3.9974765714285718</v>
      </c>
      <c r="AN26">
        <v>0</v>
      </c>
      <c r="AO26">
        <v>7.3929240000000016</v>
      </c>
      <c r="AP26">
        <v>0</v>
      </c>
      <c r="AQ26">
        <v>0</v>
      </c>
      <c r="AR26">
        <v>1.962912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16.487256786551399</v>
      </c>
      <c r="BB26">
        <f t="shared" si="0"/>
        <v>510.26215238438931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25.003131042326746</v>
      </c>
      <c r="L27">
        <v>19.3143910550111</v>
      </c>
      <c r="M27">
        <v>0</v>
      </c>
      <c r="N27">
        <v>30.000983219716829</v>
      </c>
      <c r="O27">
        <v>50.378850488354622</v>
      </c>
      <c r="P27">
        <v>50.925836599336755</v>
      </c>
      <c r="Q27">
        <v>0</v>
      </c>
      <c r="R27">
        <v>3.0025123197903016</v>
      </c>
      <c r="S27">
        <v>2.0016922567835866</v>
      </c>
      <c r="T27">
        <v>0</v>
      </c>
      <c r="U27">
        <v>243.68891731992309</v>
      </c>
      <c r="V27">
        <v>0</v>
      </c>
      <c r="W27">
        <v>4.9965033102946537</v>
      </c>
      <c r="X27">
        <v>18.003499968331049</v>
      </c>
      <c r="Y27">
        <v>0</v>
      </c>
      <c r="Z27">
        <v>1.6646651999999995</v>
      </c>
      <c r="AA27">
        <v>0</v>
      </c>
      <c r="AB27">
        <v>3.0472379999999992</v>
      </c>
      <c r="AC27">
        <v>2.4581713599999997</v>
      </c>
      <c r="AD27">
        <v>9.2822125759999992</v>
      </c>
      <c r="AE27">
        <v>12.556885223999997</v>
      </c>
      <c r="AF27">
        <v>0</v>
      </c>
      <c r="AG27">
        <v>0</v>
      </c>
      <c r="AH27">
        <v>11.882577199999998</v>
      </c>
      <c r="AI27">
        <v>12.416332799999999</v>
      </c>
      <c r="AJ27">
        <v>0</v>
      </c>
      <c r="AK27">
        <v>12.891999999999999</v>
      </c>
      <c r="AL27">
        <v>5.9020000000000019</v>
      </c>
      <c r="AM27">
        <v>3.9974765714285718</v>
      </c>
      <c r="AN27">
        <v>0</v>
      </c>
      <c r="AO27">
        <v>7.3929240000000016</v>
      </c>
      <c r="AP27">
        <v>0</v>
      </c>
      <c r="AQ27">
        <v>0</v>
      </c>
      <c r="AR27">
        <v>1.962912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16.718533088841468</v>
      </c>
      <c r="BB27">
        <f t="shared" si="0"/>
        <v>517.41990262245588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25.001618623413734</v>
      </c>
      <c r="L28">
        <v>19.3143910550111</v>
      </c>
      <c r="M28">
        <v>0</v>
      </c>
      <c r="N28">
        <v>30.000983219716829</v>
      </c>
      <c r="O28">
        <v>50.378850488354622</v>
      </c>
      <c r="P28">
        <v>50.925836599336755</v>
      </c>
      <c r="Q28">
        <v>0</v>
      </c>
      <c r="R28">
        <v>3.0025123197903016</v>
      </c>
      <c r="S28">
        <v>2.0016922567835866</v>
      </c>
      <c r="T28">
        <v>0</v>
      </c>
      <c r="U28">
        <v>243.68891731992309</v>
      </c>
      <c r="V28">
        <v>0</v>
      </c>
      <c r="W28">
        <v>4.9965033102946537</v>
      </c>
      <c r="X28">
        <v>18.003499968331049</v>
      </c>
      <c r="Y28">
        <v>0</v>
      </c>
      <c r="Z28">
        <v>1.6646651999999995</v>
      </c>
      <c r="AA28">
        <v>0</v>
      </c>
      <c r="AB28">
        <v>3.0472379999999992</v>
      </c>
      <c r="AC28">
        <v>2.4581713599999997</v>
      </c>
      <c r="AD28">
        <v>9.2822125759999992</v>
      </c>
      <c r="AE28">
        <v>12.556885223999997</v>
      </c>
      <c r="AF28">
        <v>0</v>
      </c>
      <c r="AG28">
        <v>0</v>
      </c>
      <c r="AH28">
        <v>11.882577199999998</v>
      </c>
      <c r="AI28">
        <v>12.416332799999999</v>
      </c>
      <c r="AJ28">
        <v>0</v>
      </c>
      <c r="AK28">
        <v>12.891999999999999</v>
      </c>
      <c r="AL28">
        <v>5.9020000000000019</v>
      </c>
      <c r="AM28">
        <v>3.9974765714285718</v>
      </c>
      <c r="AN28">
        <v>0</v>
      </c>
      <c r="AO28">
        <v>7.3929240000000016</v>
      </c>
      <c r="AP28">
        <v>0</v>
      </c>
      <c r="AQ28">
        <v>0</v>
      </c>
      <c r="AR28">
        <v>1.962912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16.718485750129496</v>
      </c>
      <c r="BB28">
        <f t="shared" si="0"/>
        <v>517.41843754225488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26.943452145816075</v>
      </c>
      <c r="L29">
        <v>19.3143910550111</v>
      </c>
      <c r="M29">
        <v>0</v>
      </c>
      <c r="N29">
        <v>30.000983219716829</v>
      </c>
      <c r="O29">
        <v>50.378850488354622</v>
      </c>
      <c r="P29">
        <v>50.925836599336755</v>
      </c>
      <c r="Q29">
        <v>0</v>
      </c>
      <c r="R29">
        <v>3.0025123197903016</v>
      </c>
      <c r="S29">
        <v>2.0016922567835866</v>
      </c>
      <c r="T29">
        <v>0</v>
      </c>
      <c r="U29">
        <v>243.68891731992309</v>
      </c>
      <c r="V29">
        <v>0</v>
      </c>
      <c r="W29">
        <v>4.9965033102946537</v>
      </c>
      <c r="X29">
        <v>18.003499968331049</v>
      </c>
      <c r="Y29">
        <v>0</v>
      </c>
      <c r="Z29">
        <v>1.6646651999999995</v>
      </c>
      <c r="AA29">
        <v>0</v>
      </c>
      <c r="AB29">
        <v>3.0472379999999992</v>
      </c>
      <c r="AC29">
        <v>2.4581713599999997</v>
      </c>
      <c r="AD29">
        <v>9.2822125759999992</v>
      </c>
      <c r="AE29">
        <v>12.556885223999997</v>
      </c>
      <c r="AF29">
        <v>0</v>
      </c>
      <c r="AG29">
        <v>0</v>
      </c>
      <c r="AH29">
        <v>11.882577199999998</v>
      </c>
      <c r="AI29">
        <v>12.416332799999999</v>
      </c>
      <c r="AJ29">
        <v>0</v>
      </c>
      <c r="AK29">
        <v>12.891999999999999</v>
      </c>
      <c r="AL29">
        <v>5.9020000000000019</v>
      </c>
      <c r="AM29">
        <v>3.9974765714285718</v>
      </c>
      <c r="AN29">
        <v>0</v>
      </c>
      <c r="AO29">
        <v>7.3929240000000016</v>
      </c>
      <c r="AP29">
        <v>0</v>
      </c>
      <c r="AQ29">
        <v>0</v>
      </c>
      <c r="AR29">
        <v>1.962912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16.779265178351693</v>
      </c>
      <c r="BB29">
        <f t="shared" si="0"/>
        <v>519.29949163643505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27.018780974107063</v>
      </c>
      <c r="L30">
        <v>19.3143910550111</v>
      </c>
      <c r="M30">
        <v>0</v>
      </c>
      <c r="N30">
        <v>30.000983219716829</v>
      </c>
      <c r="O30">
        <v>50.378850488354622</v>
      </c>
      <c r="P30">
        <v>50.925836599336755</v>
      </c>
      <c r="Q30">
        <v>0</v>
      </c>
      <c r="R30">
        <v>3.0025123197903016</v>
      </c>
      <c r="S30">
        <v>2.0016922567835866</v>
      </c>
      <c r="T30">
        <v>0</v>
      </c>
      <c r="U30">
        <v>243.68891731992309</v>
      </c>
      <c r="V30">
        <v>0</v>
      </c>
      <c r="W30">
        <v>4.9965033102946537</v>
      </c>
      <c r="X30">
        <v>18.003499968331049</v>
      </c>
      <c r="Y30">
        <v>0</v>
      </c>
      <c r="Z30">
        <v>1.6646651999999995</v>
      </c>
      <c r="AA30">
        <v>0</v>
      </c>
      <c r="AB30">
        <v>3.0472379999999992</v>
      </c>
      <c r="AC30">
        <v>2.4581713599999997</v>
      </c>
      <c r="AD30">
        <v>9.2822125759999992</v>
      </c>
      <c r="AE30">
        <v>12.556885223999997</v>
      </c>
      <c r="AF30">
        <v>0</v>
      </c>
      <c r="AG30">
        <v>0</v>
      </c>
      <c r="AH30">
        <v>11.882577199999998</v>
      </c>
      <c r="AI30">
        <v>12.416332799999999</v>
      </c>
      <c r="AJ30">
        <v>0</v>
      </c>
      <c r="AK30">
        <v>12.891999999999999</v>
      </c>
      <c r="AL30">
        <v>5.9020000000000019</v>
      </c>
      <c r="AM30">
        <v>3.9974765714285718</v>
      </c>
      <c r="AN30">
        <v>0</v>
      </c>
      <c r="AO30">
        <v>7.3929240000000016</v>
      </c>
      <c r="AP30">
        <v>0</v>
      </c>
      <c r="AQ30">
        <v>0</v>
      </c>
      <c r="AR30">
        <v>1.962912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16.781623046540858</v>
      </c>
      <c r="BB30">
        <f t="shared" si="0"/>
        <v>519.37246259653682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18.819323197283936</v>
      </c>
      <c r="L31">
        <v>19.3143910550111</v>
      </c>
      <c r="M31">
        <v>0</v>
      </c>
      <c r="N31">
        <v>30.000983219716829</v>
      </c>
      <c r="O31">
        <v>50.378850488354622</v>
      </c>
      <c r="P31">
        <v>50.925836599336755</v>
      </c>
      <c r="Q31">
        <v>0</v>
      </c>
      <c r="R31">
        <v>3.0025123197903016</v>
      </c>
      <c r="S31">
        <v>2.0016922567835866</v>
      </c>
      <c r="T31">
        <v>0</v>
      </c>
      <c r="U31">
        <v>243.68891731992309</v>
      </c>
      <c r="V31">
        <v>0</v>
      </c>
      <c r="W31">
        <v>4.9965033102946537</v>
      </c>
      <c r="X31">
        <v>18.003499968331049</v>
      </c>
      <c r="Y31">
        <v>0</v>
      </c>
      <c r="Z31">
        <v>1.6646651999999995</v>
      </c>
      <c r="AA31">
        <v>0</v>
      </c>
      <c r="AB31">
        <v>3.0472379999999992</v>
      </c>
      <c r="AC31">
        <v>2.4581713599999997</v>
      </c>
      <c r="AD31">
        <v>9.2822125759999992</v>
      </c>
      <c r="AE31">
        <v>12.556885223999997</v>
      </c>
      <c r="AF31">
        <v>0</v>
      </c>
      <c r="AG31">
        <v>0</v>
      </c>
      <c r="AH31">
        <v>11.882577199999998</v>
      </c>
      <c r="AI31">
        <v>12.416332799999999</v>
      </c>
      <c r="AJ31">
        <v>0</v>
      </c>
      <c r="AK31">
        <v>12.891999999999999</v>
      </c>
      <c r="AL31">
        <v>5.9020000000000019</v>
      </c>
      <c r="AM31">
        <v>3.9974765714285718</v>
      </c>
      <c r="AN31">
        <v>0</v>
      </c>
      <c r="AO31">
        <v>7.3929240000000016</v>
      </c>
      <c r="AP31">
        <v>0</v>
      </c>
      <c r="AQ31">
        <v>0</v>
      </c>
      <c r="AR31">
        <v>13.459967999999998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16.884837959291627</v>
      </c>
      <c r="BB31">
        <f t="shared" si="0"/>
        <v>522.56684590696284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21.916140684410646</v>
      </c>
      <c r="L32">
        <v>19.3143910550111</v>
      </c>
      <c r="M32">
        <v>0</v>
      </c>
      <c r="N32">
        <v>30.000983219716829</v>
      </c>
      <c r="O32">
        <v>50.378850488354622</v>
      </c>
      <c r="P32">
        <v>50.925836599336755</v>
      </c>
      <c r="Q32">
        <v>0</v>
      </c>
      <c r="R32">
        <v>3.0025123197903016</v>
      </c>
      <c r="S32">
        <v>2.0016922567835866</v>
      </c>
      <c r="T32">
        <v>0</v>
      </c>
      <c r="U32">
        <v>243.68891731992309</v>
      </c>
      <c r="V32">
        <v>0</v>
      </c>
      <c r="W32">
        <v>4.9965033102946537</v>
      </c>
      <c r="X32">
        <v>18.003499968331049</v>
      </c>
      <c r="Y32">
        <v>0</v>
      </c>
      <c r="Z32">
        <v>1.6646651999999995</v>
      </c>
      <c r="AA32">
        <v>0</v>
      </c>
      <c r="AB32">
        <v>3.0472379999999992</v>
      </c>
      <c r="AC32">
        <v>2.4581713599999997</v>
      </c>
      <c r="AD32">
        <v>9.2822125759999992</v>
      </c>
      <c r="AE32">
        <v>12.556885223999997</v>
      </c>
      <c r="AF32">
        <v>0</v>
      </c>
      <c r="AG32">
        <v>0</v>
      </c>
      <c r="AH32">
        <v>11.882577199999998</v>
      </c>
      <c r="AI32">
        <v>12.416332799999999</v>
      </c>
      <c r="AJ32">
        <v>0</v>
      </c>
      <c r="AK32">
        <v>12.891999999999999</v>
      </c>
      <c r="AL32">
        <v>5.9020000000000019</v>
      </c>
      <c r="AM32">
        <v>3.9974765714285718</v>
      </c>
      <c r="AN32">
        <v>0</v>
      </c>
      <c r="AO32">
        <v>7.3929240000000016</v>
      </c>
      <c r="AP32">
        <v>0</v>
      </c>
      <c r="AQ32">
        <v>0</v>
      </c>
      <c r="AR32">
        <v>13.459967999999998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16.981768346638685</v>
      </c>
      <c r="BB32">
        <f t="shared" si="0"/>
        <v>525.56673300674254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25.002624815246985</v>
      </c>
      <c r="L33">
        <v>19.3143910550111</v>
      </c>
      <c r="M33">
        <v>0</v>
      </c>
      <c r="N33">
        <v>30.000983219716829</v>
      </c>
      <c r="O33">
        <v>50.378850488354622</v>
      </c>
      <c r="P33">
        <v>50.925836599336755</v>
      </c>
      <c r="Q33">
        <v>0</v>
      </c>
      <c r="R33">
        <v>3.0025123197903016</v>
      </c>
      <c r="S33">
        <v>2.0016922567835866</v>
      </c>
      <c r="T33">
        <v>0</v>
      </c>
      <c r="U33">
        <v>243.68891731992309</v>
      </c>
      <c r="V33">
        <v>3.5741317209302319</v>
      </c>
      <c r="W33">
        <v>4.9965033102946537</v>
      </c>
      <c r="X33">
        <v>31.248047250079168</v>
      </c>
      <c r="Y33">
        <v>0</v>
      </c>
      <c r="Z33">
        <v>1.6646651999999995</v>
      </c>
      <c r="AA33">
        <v>0</v>
      </c>
      <c r="AB33">
        <v>3.0472379999999992</v>
      </c>
      <c r="AC33">
        <v>2.4581713599999997</v>
      </c>
      <c r="AD33">
        <v>9.2822125759999992</v>
      </c>
      <c r="AE33">
        <v>10.917047</v>
      </c>
      <c r="AF33">
        <v>0</v>
      </c>
      <c r="AG33">
        <v>0</v>
      </c>
      <c r="AH33">
        <v>11.882577199999998</v>
      </c>
      <c r="AI33">
        <v>1.9400519999999997</v>
      </c>
      <c r="AJ33">
        <v>0</v>
      </c>
      <c r="AK33">
        <v>12.891999999999999</v>
      </c>
      <c r="AL33">
        <v>5.9020000000000019</v>
      </c>
      <c r="AM33">
        <v>2.6812342857142855</v>
      </c>
      <c r="AN33">
        <v>0</v>
      </c>
      <c r="AO33">
        <v>7.3929240000000016</v>
      </c>
      <c r="AP33">
        <v>0</v>
      </c>
      <c r="AQ33">
        <v>0</v>
      </c>
      <c r="AR33">
        <v>1.6824959999999998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16.815732002855377</v>
      </c>
      <c r="BB33">
        <f t="shared" si="0"/>
        <v>520.42809917432623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25.002624815246985</v>
      </c>
      <c r="L34">
        <v>19.3143910550111</v>
      </c>
      <c r="M34">
        <v>0</v>
      </c>
      <c r="N34">
        <v>30.000983219716829</v>
      </c>
      <c r="O34">
        <v>50.378850488354622</v>
      </c>
      <c r="P34">
        <v>50.925836599336755</v>
      </c>
      <c r="Q34">
        <v>0</v>
      </c>
      <c r="R34">
        <v>3.0025123197903016</v>
      </c>
      <c r="S34">
        <v>2.0016922567835866</v>
      </c>
      <c r="T34">
        <v>0</v>
      </c>
      <c r="U34">
        <v>243.68891731992309</v>
      </c>
      <c r="V34">
        <v>3.5741317209302319</v>
      </c>
      <c r="W34">
        <v>4.9965033102946537</v>
      </c>
      <c r="X34">
        <v>31.248047250079168</v>
      </c>
      <c r="Y34">
        <v>0</v>
      </c>
      <c r="Z34">
        <v>1.6646651999999995</v>
      </c>
      <c r="AA34">
        <v>0</v>
      </c>
      <c r="AB34">
        <v>3.0472379999999992</v>
      </c>
      <c r="AC34">
        <v>2.4581713599999997</v>
      </c>
      <c r="AD34">
        <v>9.2822125759999992</v>
      </c>
      <c r="AE34">
        <v>10.8518706</v>
      </c>
      <c r="AF34">
        <v>0</v>
      </c>
      <c r="AG34">
        <v>0</v>
      </c>
      <c r="AH34">
        <v>11.882577199999998</v>
      </c>
      <c r="AI34">
        <v>0.80835499999999982</v>
      </c>
      <c r="AJ34">
        <v>0</v>
      </c>
      <c r="AK34">
        <v>12.891999999999999</v>
      </c>
      <c r="AL34">
        <v>5.9020000000000019</v>
      </c>
      <c r="AM34">
        <v>2.6812342857142855</v>
      </c>
      <c r="AN34">
        <v>0</v>
      </c>
      <c r="AO34">
        <v>7.3929240000000016</v>
      </c>
      <c r="AP34">
        <v>0</v>
      </c>
      <c r="AQ34">
        <v>0</v>
      </c>
      <c r="AR34">
        <v>1.6824959999999998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16.778269796855376</v>
      </c>
      <c r="BB34">
        <f t="shared" si="0"/>
        <v>519.26868798032626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25.002624815246985</v>
      </c>
      <c r="L35">
        <v>19.201029443964622</v>
      </c>
      <c r="M35">
        <v>0</v>
      </c>
      <c r="N35">
        <v>30.000983219716829</v>
      </c>
      <c r="O35">
        <v>50.378850488354622</v>
      </c>
      <c r="P35">
        <v>50.925836599336755</v>
      </c>
      <c r="Q35">
        <v>0</v>
      </c>
      <c r="R35">
        <v>3.0025123197903016</v>
      </c>
      <c r="S35">
        <v>2.0016922567835866</v>
      </c>
      <c r="T35">
        <v>0</v>
      </c>
      <c r="U35">
        <v>243.68891731992309</v>
      </c>
      <c r="V35">
        <v>5.2709955891619416</v>
      </c>
      <c r="W35">
        <v>4.9965033102946537</v>
      </c>
      <c r="X35">
        <v>37.472901771109051</v>
      </c>
      <c r="Y35">
        <v>0</v>
      </c>
      <c r="Z35">
        <v>1.6646651999999995</v>
      </c>
      <c r="AA35">
        <v>0</v>
      </c>
      <c r="AB35">
        <v>3.0472379999999992</v>
      </c>
      <c r="AC35">
        <v>2.4581713599999997</v>
      </c>
      <c r="AD35">
        <v>9.2822125759999992</v>
      </c>
      <c r="AE35">
        <v>10.8518706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12.891999999999999</v>
      </c>
      <c r="AL35">
        <v>5.9020000000000019</v>
      </c>
      <c r="AM35">
        <v>2.6812342857142855</v>
      </c>
      <c r="AN35">
        <v>0</v>
      </c>
      <c r="AO35">
        <v>7.3929240000000016</v>
      </c>
      <c r="AP35">
        <v>0</v>
      </c>
      <c r="AQ35">
        <v>0</v>
      </c>
      <c r="AR35">
        <v>1.6824959999999998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16.997369846908789</v>
      </c>
      <c r="BB35">
        <f t="shared" si="0"/>
        <v>526.04958970848793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25.002624815246985</v>
      </c>
      <c r="L36">
        <v>19.201029443964622</v>
      </c>
      <c r="M36">
        <v>0</v>
      </c>
      <c r="N36">
        <v>30.000983219716829</v>
      </c>
      <c r="O36">
        <v>50.378850488354622</v>
      </c>
      <c r="P36">
        <v>50.925836599336755</v>
      </c>
      <c r="Q36">
        <v>0</v>
      </c>
      <c r="R36">
        <v>3.0025123197903016</v>
      </c>
      <c r="S36">
        <v>2.0016922567835866</v>
      </c>
      <c r="T36">
        <v>0</v>
      </c>
      <c r="U36">
        <v>243.68891731992309</v>
      </c>
      <c r="V36">
        <v>5.2709955891619416</v>
      </c>
      <c r="W36">
        <v>4.9965033102946537</v>
      </c>
      <c r="X36">
        <v>37.472901771109051</v>
      </c>
      <c r="Y36">
        <v>0</v>
      </c>
      <c r="Z36">
        <v>1.6646651999999995</v>
      </c>
      <c r="AA36">
        <v>0</v>
      </c>
      <c r="AB36">
        <v>3.0472379999999992</v>
      </c>
      <c r="AC36">
        <v>2.4581713599999997</v>
      </c>
      <c r="AD36">
        <v>9.2822125759999992</v>
      </c>
      <c r="AE36">
        <v>10.8518706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12.891999999999999</v>
      </c>
      <c r="AL36">
        <v>5.9020000000000019</v>
      </c>
      <c r="AM36">
        <v>2.6812342857142855</v>
      </c>
      <c r="AN36">
        <v>0</v>
      </c>
      <c r="AO36">
        <v>7.3929240000000016</v>
      </c>
      <c r="AP36">
        <v>0</v>
      </c>
      <c r="AQ36">
        <v>0</v>
      </c>
      <c r="AR36">
        <v>1.6824959999999998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16.997369846908789</v>
      </c>
      <c r="BB36">
        <f t="shared" si="0"/>
        <v>526.04958970848793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25.002624815246985</v>
      </c>
      <c r="L37">
        <v>19.201029443964622</v>
      </c>
      <c r="M37">
        <v>0</v>
      </c>
      <c r="N37">
        <v>30.000983219716829</v>
      </c>
      <c r="O37">
        <v>50.378850488354622</v>
      </c>
      <c r="P37">
        <v>50.925836599336755</v>
      </c>
      <c r="Q37">
        <v>0</v>
      </c>
      <c r="R37">
        <v>3.0025123197903016</v>
      </c>
      <c r="S37">
        <v>2.0016922567835866</v>
      </c>
      <c r="T37">
        <v>0</v>
      </c>
      <c r="U37">
        <v>243.68891731992309</v>
      </c>
      <c r="V37">
        <v>5.2709955891619416</v>
      </c>
      <c r="W37">
        <v>4.9965033102946537</v>
      </c>
      <c r="X37">
        <v>37.472901771109051</v>
      </c>
      <c r="Y37">
        <v>0</v>
      </c>
      <c r="Z37">
        <v>1.6646651999999995</v>
      </c>
      <c r="AA37">
        <v>0</v>
      </c>
      <c r="AB37">
        <v>3.0472379999999992</v>
      </c>
      <c r="AC37">
        <v>2.4581713599999997</v>
      </c>
      <c r="AD37">
        <v>9.2822125759999992</v>
      </c>
      <c r="AE37">
        <v>10.982223399999997</v>
      </c>
      <c r="AF37">
        <v>0</v>
      </c>
      <c r="AG37">
        <v>0</v>
      </c>
      <c r="AH37">
        <v>11.882577199999998</v>
      </c>
      <c r="AI37">
        <v>0</v>
      </c>
      <c r="AJ37">
        <v>0</v>
      </c>
      <c r="AK37">
        <v>12.891999999999999</v>
      </c>
      <c r="AL37">
        <v>5.9020000000000019</v>
      </c>
      <c r="AM37">
        <v>2.6812342857142855</v>
      </c>
      <c r="AN37">
        <v>0</v>
      </c>
      <c r="AO37">
        <v>7.3929240000000016</v>
      </c>
      <c r="AP37">
        <v>0</v>
      </c>
      <c r="AQ37">
        <v>0</v>
      </c>
      <c r="AR37">
        <v>2.243328</v>
      </c>
      <c r="AS37">
        <v>2.5626060000000002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17.056435260908788</v>
      </c>
      <c r="BB37">
        <f t="shared" si="0"/>
        <v>527.87759189448798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25.002624815246985</v>
      </c>
      <c r="L38">
        <v>19.201029443964622</v>
      </c>
      <c r="M38">
        <v>0</v>
      </c>
      <c r="N38">
        <v>30.000983219716829</v>
      </c>
      <c r="O38">
        <v>50.378850488354622</v>
      </c>
      <c r="P38">
        <v>50.925836599336755</v>
      </c>
      <c r="Q38">
        <v>0</v>
      </c>
      <c r="R38">
        <v>3.0025123197903016</v>
      </c>
      <c r="S38">
        <v>2.0016922567835866</v>
      </c>
      <c r="T38">
        <v>0</v>
      </c>
      <c r="U38">
        <v>243.68891731992309</v>
      </c>
      <c r="V38">
        <v>5.2709955891619416</v>
      </c>
      <c r="W38">
        <v>4.9965033102946537</v>
      </c>
      <c r="X38">
        <v>37.472901771109051</v>
      </c>
      <c r="Y38">
        <v>0</v>
      </c>
      <c r="Z38">
        <v>1.6646651999999995</v>
      </c>
      <c r="AA38">
        <v>0</v>
      </c>
      <c r="AB38">
        <v>3.0472379999999992</v>
      </c>
      <c r="AC38">
        <v>2.4581713599999997</v>
      </c>
      <c r="AD38">
        <v>9.2822125759999992</v>
      </c>
      <c r="AE38">
        <v>12.220574999999998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12.891999999999999</v>
      </c>
      <c r="AL38">
        <v>5.9020000000000019</v>
      </c>
      <c r="AM38">
        <v>2.6812342857142855</v>
      </c>
      <c r="AN38">
        <v>0</v>
      </c>
      <c r="AO38">
        <v>7.3929240000000016</v>
      </c>
      <c r="AP38">
        <v>0</v>
      </c>
      <c r="AQ38">
        <v>0</v>
      </c>
      <c r="AR38">
        <v>2.243328</v>
      </c>
      <c r="AS38">
        <v>2.5626060000000002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17.095195660908789</v>
      </c>
      <c r="BB38">
        <f t="shared" si="0"/>
        <v>529.07718309448796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25.002624815246985</v>
      </c>
      <c r="L39">
        <v>19.201029443964622</v>
      </c>
      <c r="M39">
        <v>0</v>
      </c>
      <c r="N39">
        <v>30.000983219716829</v>
      </c>
      <c r="O39">
        <v>50.378850488354622</v>
      </c>
      <c r="P39">
        <v>50.925836599336755</v>
      </c>
      <c r="Q39">
        <v>0</v>
      </c>
      <c r="R39">
        <v>3.0025123197903016</v>
      </c>
      <c r="S39">
        <v>2.0016922567835866</v>
      </c>
      <c r="T39">
        <v>0</v>
      </c>
      <c r="U39">
        <v>243.68891731992309</v>
      </c>
      <c r="V39">
        <v>5.2709955891619416</v>
      </c>
      <c r="W39">
        <v>4.9965033102946537</v>
      </c>
      <c r="X39">
        <v>37.472901771109051</v>
      </c>
      <c r="Y39">
        <v>0</v>
      </c>
      <c r="Z39">
        <v>1.6646651999999995</v>
      </c>
      <c r="AA39">
        <v>0</v>
      </c>
      <c r="AB39">
        <v>3.0472379999999992</v>
      </c>
      <c r="AC39">
        <v>2.4581713599999997</v>
      </c>
      <c r="AD39">
        <v>9.2822125759999992</v>
      </c>
      <c r="AE39">
        <v>12.220574999999998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12.891999999999999</v>
      </c>
      <c r="AL39">
        <v>5.9020000000000019</v>
      </c>
      <c r="AM39">
        <v>1.3406171428571423</v>
      </c>
      <c r="AN39">
        <v>0</v>
      </c>
      <c r="AO39">
        <v>7.3929240000000016</v>
      </c>
      <c r="AP39">
        <v>0</v>
      </c>
      <c r="AQ39">
        <v>0</v>
      </c>
      <c r="AR39">
        <v>2.243328</v>
      </c>
      <c r="AS39">
        <v>2.5626060000000002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17.053234518051642</v>
      </c>
      <c r="BB39">
        <f t="shared" si="0"/>
        <v>527.77852709448791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25.002624815246985</v>
      </c>
      <c r="L40">
        <v>19.201029443964622</v>
      </c>
      <c r="M40">
        <v>0</v>
      </c>
      <c r="N40">
        <v>30.000983219716829</v>
      </c>
      <c r="O40">
        <v>50.378850488354622</v>
      </c>
      <c r="P40">
        <v>50.925836599336755</v>
      </c>
      <c r="Q40">
        <v>0</v>
      </c>
      <c r="R40">
        <v>3.0025123197903016</v>
      </c>
      <c r="S40">
        <v>2.0016922567835866</v>
      </c>
      <c r="T40">
        <v>0</v>
      </c>
      <c r="U40">
        <v>243.68891731992309</v>
      </c>
      <c r="V40">
        <v>5.267713004484305</v>
      </c>
      <c r="W40">
        <v>4.9965033102946537</v>
      </c>
      <c r="X40">
        <v>37.472478568929311</v>
      </c>
      <c r="Y40">
        <v>0</v>
      </c>
      <c r="Z40">
        <v>1.6646651999999995</v>
      </c>
      <c r="AA40">
        <v>0</v>
      </c>
      <c r="AB40">
        <v>3.0472379999999992</v>
      </c>
      <c r="AC40">
        <v>2.4581713599999997</v>
      </c>
      <c r="AD40">
        <v>9.2822125759999992</v>
      </c>
      <c r="AE40">
        <v>12.220574999999998</v>
      </c>
      <c r="AF40">
        <v>0</v>
      </c>
      <c r="AG40">
        <v>0</v>
      </c>
      <c r="AH40">
        <v>10.583672</v>
      </c>
      <c r="AI40">
        <v>0</v>
      </c>
      <c r="AJ40">
        <v>0</v>
      </c>
      <c r="AK40">
        <v>12.891999999999999</v>
      </c>
      <c r="AL40">
        <v>5.9020000000000019</v>
      </c>
      <c r="AM40">
        <v>0</v>
      </c>
      <c r="AN40">
        <v>0</v>
      </c>
      <c r="AO40">
        <v>7.3929240000000016</v>
      </c>
      <c r="AP40">
        <v>0</v>
      </c>
      <c r="AQ40">
        <v>0</v>
      </c>
      <c r="AR40">
        <v>2.243328</v>
      </c>
      <c r="AS40">
        <v>2.5626060000000002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16.970501420547787</v>
      </c>
      <c r="BB40">
        <f t="shared" si="0"/>
        <v>525.2180320622773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25.001308269525268</v>
      </c>
      <c r="L41">
        <v>19.201029443964622</v>
      </c>
      <c r="M41">
        <v>0</v>
      </c>
      <c r="N41">
        <v>30.000983219716829</v>
      </c>
      <c r="O41">
        <v>50.378850488354622</v>
      </c>
      <c r="P41">
        <v>50.925836599336755</v>
      </c>
      <c r="Q41">
        <v>0</v>
      </c>
      <c r="R41">
        <v>3.0043992543990456</v>
      </c>
      <c r="S41">
        <v>2.0031358201817313</v>
      </c>
      <c r="T41">
        <v>0</v>
      </c>
      <c r="U41">
        <v>243.68891731992309</v>
      </c>
      <c r="V41">
        <v>0</v>
      </c>
      <c r="W41">
        <v>4.997269543786051</v>
      </c>
      <c r="X41">
        <v>18.005510496830514</v>
      </c>
      <c r="Y41">
        <v>0</v>
      </c>
      <c r="Z41">
        <v>1.6646651999999995</v>
      </c>
      <c r="AA41">
        <v>0</v>
      </c>
      <c r="AB41">
        <v>3.0472379999999992</v>
      </c>
      <c r="AC41">
        <v>2.4581713599999997</v>
      </c>
      <c r="AD41">
        <v>9.2822125759999992</v>
      </c>
      <c r="AE41">
        <v>12.220574999999998</v>
      </c>
      <c r="AF41">
        <v>0</v>
      </c>
      <c r="AG41">
        <v>0</v>
      </c>
      <c r="AH41">
        <v>10.583672</v>
      </c>
      <c r="AI41">
        <v>0</v>
      </c>
      <c r="AJ41">
        <v>0</v>
      </c>
      <c r="AK41">
        <v>12.891999999999999</v>
      </c>
      <c r="AL41">
        <v>5.9020000000000019</v>
      </c>
      <c r="AM41">
        <v>0</v>
      </c>
      <c r="AN41">
        <v>0</v>
      </c>
      <c r="AO41">
        <v>7.3929240000000016</v>
      </c>
      <c r="AP41">
        <v>0</v>
      </c>
      <c r="AQ41">
        <v>0</v>
      </c>
      <c r="AR41">
        <v>2.243328</v>
      </c>
      <c r="AS41">
        <v>2.5626060000000002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16.196392865641794</v>
      </c>
      <c r="BB41">
        <f t="shared" si="0"/>
        <v>501.26023972637677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25.001308269525268</v>
      </c>
      <c r="L42">
        <v>19.004564392431597</v>
      </c>
      <c r="M42">
        <v>0</v>
      </c>
      <c r="N42">
        <v>30.000983219716829</v>
      </c>
      <c r="O42">
        <v>50.378850488354622</v>
      </c>
      <c r="P42">
        <v>50.925836599336755</v>
      </c>
      <c r="Q42">
        <v>0</v>
      </c>
      <c r="R42">
        <v>3.0043992543990456</v>
      </c>
      <c r="S42">
        <v>2.0031358201817313</v>
      </c>
      <c r="T42">
        <v>0</v>
      </c>
      <c r="U42">
        <v>243.68891731992309</v>
      </c>
      <c r="V42">
        <v>0</v>
      </c>
      <c r="W42">
        <v>4.997269543786051</v>
      </c>
      <c r="X42">
        <v>18.005510496830514</v>
      </c>
      <c r="Y42">
        <v>0</v>
      </c>
      <c r="Z42">
        <v>1.6646651999999995</v>
      </c>
      <c r="AA42">
        <v>0</v>
      </c>
      <c r="AB42">
        <v>3.0472379999999992</v>
      </c>
      <c r="AC42">
        <v>2.4581713599999997</v>
      </c>
      <c r="AD42">
        <v>9.2822125759999992</v>
      </c>
      <c r="AE42">
        <v>12.220574999999998</v>
      </c>
      <c r="AF42">
        <v>0</v>
      </c>
      <c r="AG42">
        <v>0</v>
      </c>
      <c r="AH42">
        <v>10.583672</v>
      </c>
      <c r="AI42">
        <v>0</v>
      </c>
      <c r="AJ42">
        <v>0</v>
      </c>
      <c r="AK42">
        <v>12.891999999999999</v>
      </c>
      <c r="AL42">
        <v>5.9020000000000019</v>
      </c>
      <c r="AM42">
        <v>0</v>
      </c>
      <c r="AN42">
        <v>0</v>
      </c>
      <c r="AO42">
        <v>7.3929240000000016</v>
      </c>
      <c r="AP42">
        <v>0</v>
      </c>
      <c r="AQ42">
        <v>0</v>
      </c>
      <c r="AR42">
        <v>2.243328</v>
      </c>
      <c r="AS42">
        <v>2.5626060000000002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16.190243512642009</v>
      </c>
      <c r="BB42">
        <f t="shared" si="0"/>
        <v>501.06992402784346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25.001308269525268</v>
      </c>
      <c r="L43">
        <v>19.004631796792232</v>
      </c>
      <c r="M43">
        <v>0</v>
      </c>
      <c r="N43">
        <v>30.000983219716829</v>
      </c>
      <c r="O43">
        <v>50.378850488354622</v>
      </c>
      <c r="P43">
        <v>50.925836599336755</v>
      </c>
      <c r="Q43">
        <v>0</v>
      </c>
      <c r="R43">
        <v>3.0043992543990456</v>
      </c>
      <c r="S43">
        <v>2.0031358201817313</v>
      </c>
      <c r="T43">
        <v>0</v>
      </c>
      <c r="U43">
        <v>243.68891731992309</v>
      </c>
      <c r="V43">
        <v>0</v>
      </c>
      <c r="W43">
        <v>4.997269543786051</v>
      </c>
      <c r="X43">
        <v>18.005510496830514</v>
      </c>
      <c r="Y43">
        <v>0</v>
      </c>
      <c r="Z43">
        <v>1.6646651999999995</v>
      </c>
      <c r="AA43">
        <v>0</v>
      </c>
      <c r="AB43">
        <v>3.3181035999999993</v>
      </c>
      <c r="AC43">
        <v>2.4581713599999997</v>
      </c>
      <c r="AD43">
        <v>9.2822125759999992</v>
      </c>
      <c r="AE43">
        <v>12.220574999999998</v>
      </c>
      <c r="AF43">
        <v>0</v>
      </c>
      <c r="AG43">
        <v>0</v>
      </c>
      <c r="AH43">
        <v>10.583672</v>
      </c>
      <c r="AI43">
        <v>0</v>
      </c>
      <c r="AJ43">
        <v>0</v>
      </c>
      <c r="AK43">
        <v>12.891999999999999</v>
      </c>
      <c r="AL43">
        <v>5.9020000000000019</v>
      </c>
      <c r="AM43">
        <v>0</v>
      </c>
      <c r="AN43">
        <v>0</v>
      </c>
      <c r="AO43">
        <v>7.3929240000000016</v>
      </c>
      <c r="AP43">
        <v>0</v>
      </c>
      <c r="AQ43">
        <v>0</v>
      </c>
      <c r="AR43">
        <v>13.459967999999998</v>
      </c>
      <c r="AS43">
        <v>7.5169776000000006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16.704876292398499</v>
      </c>
      <c r="BB43">
        <f t="shared" si="0"/>
        <v>516.99723585244772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25.001308269525268</v>
      </c>
      <c r="L44">
        <v>19.004623179227362</v>
      </c>
      <c r="M44">
        <v>0</v>
      </c>
      <c r="N44">
        <v>30.000983219716829</v>
      </c>
      <c r="O44">
        <v>50.378850488354622</v>
      </c>
      <c r="P44">
        <v>50.925836599336755</v>
      </c>
      <c r="Q44">
        <v>0</v>
      </c>
      <c r="R44">
        <v>3.0043992543990456</v>
      </c>
      <c r="S44">
        <v>2.0031358201817313</v>
      </c>
      <c r="T44">
        <v>0</v>
      </c>
      <c r="U44">
        <v>243.68891731992309</v>
      </c>
      <c r="V44">
        <v>0</v>
      </c>
      <c r="W44">
        <v>4.997269543786051</v>
      </c>
      <c r="X44">
        <v>18.005510496830514</v>
      </c>
      <c r="Y44">
        <v>0</v>
      </c>
      <c r="Z44">
        <v>1.6646651999999995</v>
      </c>
      <c r="AA44">
        <v>0</v>
      </c>
      <c r="AB44">
        <v>3.3181035999999993</v>
      </c>
      <c r="AC44">
        <v>2.4581713599999997</v>
      </c>
      <c r="AD44">
        <v>9.2822125759999992</v>
      </c>
      <c r="AE44">
        <v>12.220574999999998</v>
      </c>
      <c r="AF44">
        <v>0</v>
      </c>
      <c r="AG44">
        <v>0</v>
      </c>
      <c r="AH44">
        <v>10.583672</v>
      </c>
      <c r="AI44">
        <v>0</v>
      </c>
      <c r="AJ44">
        <v>0</v>
      </c>
      <c r="AK44">
        <v>12.891999999999999</v>
      </c>
      <c r="AL44">
        <v>5.9020000000000019</v>
      </c>
      <c r="AM44">
        <v>0</v>
      </c>
      <c r="AN44">
        <v>0</v>
      </c>
      <c r="AO44">
        <v>7.3929240000000016</v>
      </c>
      <c r="AP44">
        <v>0</v>
      </c>
      <c r="AQ44">
        <v>0</v>
      </c>
      <c r="AR44">
        <v>13.459967999999998</v>
      </c>
      <c r="AS44">
        <v>7.5169776000000006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16.704876022668724</v>
      </c>
      <c r="BB44">
        <f t="shared" si="0"/>
        <v>516.99722750461251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25.001308269525268</v>
      </c>
      <c r="L45">
        <v>19.004623179227362</v>
      </c>
      <c r="M45">
        <v>0</v>
      </c>
      <c r="N45">
        <v>30.000983219716829</v>
      </c>
      <c r="O45">
        <v>50.378850488354622</v>
      </c>
      <c r="P45">
        <v>50.925836599336755</v>
      </c>
      <c r="Q45">
        <v>0</v>
      </c>
      <c r="R45">
        <v>3.0043992543990456</v>
      </c>
      <c r="S45">
        <v>2.0031358201817313</v>
      </c>
      <c r="T45">
        <v>0</v>
      </c>
      <c r="U45">
        <v>243.68891731992309</v>
      </c>
      <c r="V45">
        <v>0</v>
      </c>
      <c r="W45">
        <v>4.997269543786051</v>
      </c>
      <c r="X45">
        <v>18.005510496830514</v>
      </c>
      <c r="Y45">
        <v>0</v>
      </c>
      <c r="Z45">
        <v>1.6646651999999995</v>
      </c>
      <c r="AA45">
        <v>0</v>
      </c>
      <c r="AB45">
        <v>3.3181035999999993</v>
      </c>
      <c r="AC45">
        <v>2.4581713599999997</v>
      </c>
      <c r="AD45">
        <v>9.2822125759999992</v>
      </c>
      <c r="AE45">
        <v>12.220574999999998</v>
      </c>
      <c r="AF45">
        <v>0</v>
      </c>
      <c r="AG45">
        <v>0</v>
      </c>
      <c r="AH45">
        <v>10.583672</v>
      </c>
      <c r="AI45">
        <v>0</v>
      </c>
      <c r="AJ45">
        <v>0</v>
      </c>
      <c r="AK45">
        <v>12.891999999999999</v>
      </c>
      <c r="AL45">
        <v>5.9020000000000019</v>
      </c>
      <c r="AM45">
        <v>0</v>
      </c>
      <c r="AN45">
        <v>0</v>
      </c>
      <c r="AO45">
        <v>7.3929240000000016</v>
      </c>
      <c r="AP45">
        <v>0</v>
      </c>
      <c r="AQ45">
        <v>0</v>
      </c>
      <c r="AR45">
        <v>1.121664</v>
      </c>
      <c r="AS45">
        <v>7.5169776000000006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16.318687056668729</v>
      </c>
      <c r="BB45">
        <f t="shared" si="0"/>
        <v>505.04511247061248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25.001308269525268</v>
      </c>
      <c r="L46">
        <v>19.004623179227362</v>
      </c>
      <c r="M46">
        <v>0</v>
      </c>
      <c r="N46">
        <v>30.000983219716829</v>
      </c>
      <c r="O46">
        <v>50.378850488354622</v>
      </c>
      <c r="P46">
        <v>50.925836599336755</v>
      </c>
      <c r="Q46">
        <v>0</v>
      </c>
      <c r="R46">
        <v>3.0043992543990456</v>
      </c>
      <c r="S46">
        <v>2.0031358201817313</v>
      </c>
      <c r="T46">
        <v>0</v>
      </c>
      <c r="U46">
        <v>243.68891731992309</v>
      </c>
      <c r="V46">
        <v>0</v>
      </c>
      <c r="W46">
        <v>4.997269543786051</v>
      </c>
      <c r="X46">
        <v>18.005510496830514</v>
      </c>
      <c r="Y46">
        <v>0</v>
      </c>
      <c r="Z46">
        <v>1.6646651999999995</v>
      </c>
      <c r="AA46">
        <v>0</v>
      </c>
      <c r="AB46">
        <v>3.3181035999999993</v>
      </c>
      <c r="AC46">
        <v>2.4581713599999997</v>
      </c>
      <c r="AD46">
        <v>9.2822125759999992</v>
      </c>
      <c r="AE46">
        <v>12.220574999999998</v>
      </c>
      <c r="AF46">
        <v>0</v>
      </c>
      <c r="AG46">
        <v>0</v>
      </c>
      <c r="AH46">
        <v>10.583672</v>
      </c>
      <c r="AI46">
        <v>0</v>
      </c>
      <c r="AJ46">
        <v>0</v>
      </c>
      <c r="AK46">
        <v>12.891999999999999</v>
      </c>
      <c r="AL46">
        <v>5.9020000000000019</v>
      </c>
      <c r="AM46">
        <v>0</v>
      </c>
      <c r="AN46">
        <v>0</v>
      </c>
      <c r="AO46">
        <v>7.3929240000000016</v>
      </c>
      <c r="AP46">
        <v>0</v>
      </c>
      <c r="AQ46">
        <v>0</v>
      </c>
      <c r="AR46">
        <v>1.121664</v>
      </c>
      <c r="AS46">
        <v>7.5169776000000006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16.318687056668729</v>
      </c>
      <c r="BB46">
        <f t="shared" si="0"/>
        <v>505.04511247061248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27.955818326584268</v>
      </c>
      <c r="L47">
        <v>19.004563594724118</v>
      </c>
      <c r="M47">
        <v>0</v>
      </c>
      <c r="N47">
        <v>30.000983219716829</v>
      </c>
      <c r="O47">
        <v>50.378850488354622</v>
      </c>
      <c r="P47">
        <v>50.925836599336755</v>
      </c>
      <c r="Q47">
        <v>0</v>
      </c>
      <c r="R47">
        <v>3.0043992543990456</v>
      </c>
      <c r="S47">
        <v>2.0031358201817313</v>
      </c>
      <c r="T47">
        <v>0</v>
      </c>
      <c r="U47">
        <v>243.68891731992309</v>
      </c>
      <c r="V47">
        <v>0</v>
      </c>
      <c r="W47">
        <v>4.997269543786051</v>
      </c>
      <c r="X47">
        <v>18.005510496830514</v>
      </c>
      <c r="Y47">
        <v>0</v>
      </c>
      <c r="Z47">
        <v>1.6646651999999995</v>
      </c>
      <c r="AA47">
        <v>0</v>
      </c>
      <c r="AB47">
        <v>3.3181035999999993</v>
      </c>
      <c r="AC47">
        <v>2.4581713599999997</v>
      </c>
      <c r="AD47">
        <v>9.2822125759999992</v>
      </c>
      <c r="AE47">
        <v>11.079988</v>
      </c>
      <c r="AF47">
        <v>0</v>
      </c>
      <c r="AG47">
        <v>0</v>
      </c>
      <c r="AH47">
        <v>11.882577199999998</v>
      </c>
      <c r="AI47">
        <v>0</v>
      </c>
      <c r="AJ47">
        <v>0</v>
      </c>
      <c r="AK47">
        <v>12.891999999999999</v>
      </c>
      <c r="AL47">
        <v>5.9020000000000019</v>
      </c>
      <c r="AM47">
        <v>0</v>
      </c>
      <c r="AN47">
        <v>0</v>
      </c>
      <c r="AO47">
        <v>7.3929240000000016</v>
      </c>
      <c r="AP47">
        <v>0</v>
      </c>
      <c r="AQ47">
        <v>0</v>
      </c>
      <c r="AR47">
        <v>1.121664</v>
      </c>
      <c r="AS47">
        <v>7.5169776000000006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16.4161167489309</v>
      </c>
      <c r="BB47">
        <f t="shared" si="0"/>
        <v>508.06045145090616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27.955362127443248</v>
      </c>
      <c r="L48">
        <v>19.004407715087879</v>
      </c>
      <c r="M48">
        <v>0</v>
      </c>
      <c r="N48">
        <v>30.000983219716829</v>
      </c>
      <c r="O48">
        <v>50.378850488354622</v>
      </c>
      <c r="P48">
        <v>50.925836599336755</v>
      </c>
      <c r="Q48">
        <v>0</v>
      </c>
      <c r="R48">
        <v>3.0043992543990456</v>
      </c>
      <c r="S48">
        <v>2.0031358201817313</v>
      </c>
      <c r="T48">
        <v>0</v>
      </c>
      <c r="U48">
        <v>243.68891731992309</v>
      </c>
      <c r="V48">
        <v>0</v>
      </c>
      <c r="W48">
        <v>4.997269543786051</v>
      </c>
      <c r="X48">
        <v>18.005510496830514</v>
      </c>
      <c r="Y48">
        <v>0</v>
      </c>
      <c r="Z48">
        <v>1.6646651999999995</v>
      </c>
      <c r="AA48">
        <v>0</v>
      </c>
      <c r="AB48">
        <v>3.3181035999999993</v>
      </c>
      <c r="AC48">
        <v>2.4581713599999997</v>
      </c>
      <c r="AD48">
        <v>9.2822125759999992</v>
      </c>
      <c r="AE48">
        <v>11.079988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12.891999999999999</v>
      </c>
      <c r="AL48">
        <v>5.9020000000000019</v>
      </c>
      <c r="AM48">
        <v>0</v>
      </c>
      <c r="AN48">
        <v>0</v>
      </c>
      <c r="AO48">
        <v>7.3929240000000016</v>
      </c>
      <c r="AP48">
        <v>0</v>
      </c>
      <c r="AQ48">
        <v>0</v>
      </c>
      <c r="AR48">
        <v>1.121664</v>
      </c>
      <c r="AS48">
        <v>7.5169776000000006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16.602060172509916</v>
      </c>
      <c r="BB48">
        <f t="shared" si="0"/>
        <v>513.81518454854995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27.955818326584268</v>
      </c>
      <c r="L49">
        <v>19.004407715087879</v>
      </c>
      <c r="M49">
        <v>0</v>
      </c>
      <c r="N49">
        <v>30.000983219716829</v>
      </c>
      <c r="O49">
        <v>50.378850488354622</v>
      </c>
      <c r="P49">
        <v>50.925836599336755</v>
      </c>
      <c r="Q49">
        <v>0</v>
      </c>
      <c r="R49">
        <v>3.0043992543990456</v>
      </c>
      <c r="S49">
        <v>2.0031358201817313</v>
      </c>
      <c r="T49">
        <v>0</v>
      </c>
      <c r="U49">
        <v>243.68891731992309</v>
      </c>
      <c r="V49">
        <v>0</v>
      </c>
      <c r="W49">
        <v>4.997269543786051</v>
      </c>
      <c r="X49">
        <v>18.005510496830514</v>
      </c>
      <c r="Y49">
        <v>0</v>
      </c>
      <c r="Z49">
        <v>1.6646651999999995</v>
      </c>
      <c r="AA49">
        <v>0</v>
      </c>
      <c r="AB49">
        <v>3.3181035999999993</v>
      </c>
      <c r="AC49">
        <v>2.4581713599999997</v>
      </c>
      <c r="AD49">
        <v>9.2822125759999992</v>
      </c>
      <c r="AE49">
        <v>11.079988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12.891999999999999</v>
      </c>
      <c r="AL49">
        <v>5.9020000000000019</v>
      </c>
      <c r="AM49">
        <v>0</v>
      </c>
      <c r="AN49">
        <v>0</v>
      </c>
      <c r="AO49">
        <v>7.6169519999999995</v>
      </c>
      <c r="AP49">
        <v>0</v>
      </c>
      <c r="AQ49">
        <v>0</v>
      </c>
      <c r="AR49">
        <v>2.243328</v>
      </c>
      <c r="AS49">
        <v>2.6651102399999993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16.492330919898283</v>
      </c>
      <c r="BB49">
        <f t="shared" si="0"/>
        <v>510.41919464030258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27.954977372600577</v>
      </c>
      <c r="L50">
        <v>19.004407715087879</v>
      </c>
      <c r="M50">
        <v>0</v>
      </c>
      <c r="N50">
        <v>30.000983219716829</v>
      </c>
      <c r="O50">
        <v>50.378850488354622</v>
      </c>
      <c r="P50">
        <v>50.925836599336755</v>
      </c>
      <c r="Q50">
        <v>0</v>
      </c>
      <c r="R50">
        <v>3.0043992543990456</v>
      </c>
      <c r="S50">
        <v>2.0031358201817313</v>
      </c>
      <c r="T50">
        <v>0</v>
      </c>
      <c r="U50">
        <v>243.68891731992309</v>
      </c>
      <c r="V50">
        <v>0</v>
      </c>
      <c r="W50">
        <v>4.997269543786051</v>
      </c>
      <c r="X50">
        <v>18.005510496830514</v>
      </c>
      <c r="Y50">
        <v>0</v>
      </c>
      <c r="Z50">
        <v>1.6646651999999995</v>
      </c>
      <c r="AA50">
        <v>0</v>
      </c>
      <c r="AB50">
        <v>3.3181035999999993</v>
      </c>
      <c r="AC50">
        <v>2.4581713599999997</v>
      </c>
      <c r="AD50">
        <v>9.2822125759999992</v>
      </c>
      <c r="AE50">
        <v>12.220574999999998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12.891999999999999</v>
      </c>
      <c r="AL50">
        <v>5.9020000000000019</v>
      </c>
      <c r="AM50">
        <v>0</v>
      </c>
      <c r="AN50">
        <v>0</v>
      </c>
      <c r="AO50">
        <v>7.6169519999999995</v>
      </c>
      <c r="AP50">
        <v>0</v>
      </c>
      <c r="AQ50">
        <v>0</v>
      </c>
      <c r="AR50">
        <v>2.243328</v>
      </c>
      <c r="AS50">
        <v>2.6651102399999993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16.528005018686265</v>
      </c>
      <c r="BB50">
        <f t="shared" si="0"/>
        <v>511.52326658753088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27.966507358275649</v>
      </c>
      <c r="L51">
        <v>19.004643321621991</v>
      </c>
      <c r="M51">
        <v>0</v>
      </c>
      <c r="N51">
        <v>30.000983219716829</v>
      </c>
      <c r="O51">
        <v>50.378850488354622</v>
      </c>
      <c r="P51">
        <v>43.862883471363581</v>
      </c>
      <c r="Q51">
        <v>0</v>
      </c>
      <c r="R51">
        <v>3.0043992543990456</v>
      </c>
      <c r="S51">
        <v>2.0031358201817313</v>
      </c>
      <c r="T51">
        <v>0</v>
      </c>
      <c r="U51">
        <v>243.68891731992309</v>
      </c>
      <c r="V51">
        <v>0</v>
      </c>
      <c r="W51">
        <v>4.997269543786051</v>
      </c>
      <c r="X51">
        <v>18.005510496830514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9.2822125759999992</v>
      </c>
      <c r="AE51">
        <v>7.8211679999999992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12.891999999999999</v>
      </c>
      <c r="AL51">
        <v>5.9020000000000019</v>
      </c>
      <c r="AM51">
        <v>0</v>
      </c>
      <c r="AN51">
        <v>0</v>
      </c>
      <c r="AO51">
        <v>7.6169519999999995</v>
      </c>
      <c r="AP51">
        <v>0</v>
      </c>
      <c r="AQ51">
        <v>0</v>
      </c>
      <c r="AR51">
        <v>2.243328</v>
      </c>
      <c r="AS51">
        <v>2.0500848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16.098247244378623</v>
      </c>
      <c r="BB51">
        <f t="shared" si="0"/>
        <v>498.22273918607448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27.966079159204419</v>
      </c>
      <c r="L52">
        <v>19.004643321621991</v>
      </c>
      <c r="M52">
        <v>0</v>
      </c>
      <c r="N52">
        <v>30.000983219716829</v>
      </c>
      <c r="O52">
        <v>50.378850488354622</v>
      </c>
      <c r="P52">
        <v>43.862883471363581</v>
      </c>
      <c r="Q52">
        <v>0</v>
      </c>
      <c r="R52">
        <v>3.3658596429223735</v>
      </c>
      <c r="S52">
        <v>2.1472595120525928</v>
      </c>
      <c r="T52">
        <v>0</v>
      </c>
      <c r="U52">
        <v>243.68891731992309</v>
      </c>
      <c r="V52">
        <v>0</v>
      </c>
      <c r="W52">
        <v>4.997269543786051</v>
      </c>
      <c r="X52">
        <v>18.005510496830514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9.2822125759999992</v>
      </c>
      <c r="AE52">
        <v>7.8211679999999992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12.891999999999999</v>
      </c>
      <c r="AL52">
        <v>5.9020000000000019</v>
      </c>
      <c r="AM52">
        <v>0</v>
      </c>
      <c r="AN52">
        <v>0</v>
      </c>
      <c r="AO52">
        <v>7.6169519999999995</v>
      </c>
      <c r="AP52">
        <v>0</v>
      </c>
      <c r="AQ52">
        <v>0</v>
      </c>
      <c r="AR52">
        <v>2.243328</v>
      </c>
      <c r="AS52">
        <v>2.0500848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16.114058734241073</v>
      </c>
      <c r="BB52">
        <f t="shared" si="0"/>
        <v>498.71208357753494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27.966507358275649</v>
      </c>
      <c r="L53">
        <v>19.004306038047972</v>
      </c>
      <c r="M53">
        <v>0</v>
      </c>
      <c r="N53">
        <v>30.000983219716829</v>
      </c>
      <c r="O53">
        <v>50.378850488354622</v>
      </c>
      <c r="P53">
        <v>43.862883471363581</v>
      </c>
      <c r="Q53">
        <v>0</v>
      </c>
      <c r="R53">
        <v>3.3658596429223735</v>
      </c>
      <c r="S53">
        <v>2.1472595120525928</v>
      </c>
      <c r="T53">
        <v>0</v>
      </c>
      <c r="U53">
        <v>243.68891731992309</v>
      </c>
      <c r="V53">
        <v>0</v>
      </c>
      <c r="W53">
        <v>4.9982788296041303</v>
      </c>
      <c r="X53">
        <v>18.005510496830514</v>
      </c>
      <c r="Y53">
        <v>0</v>
      </c>
      <c r="Z53">
        <v>0</v>
      </c>
      <c r="AA53">
        <v>0</v>
      </c>
      <c r="AB53">
        <v>3.3181035999999993</v>
      </c>
      <c r="AC53">
        <v>2.4581713599999997</v>
      </c>
      <c r="AD53">
        <v>9.2822125759999992</v>
      </c>
      <c r="AE53">
        <v>7.8211679999999992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12.891999999999999</v>
      </c>
      <c r="AL53">
        <v>5.9020000000000019</v>
      </c>
      <c r="AM53">
        <v>0</v>
      </c>
      <c r="AN53">
        <v>0</v>
      </c>
      <c r="AO53">
        <v>7.6169519999999995</v>
      </c>
      <c r="AP53">
        <v>0</v>
      </c>
      <c r="AQ53">
        <v>0</v>
      </c>
      <c r="AR53">
        <v>1.6824959999999998</v>
      </c>
      <c r="AS53">
        <v>2.0500848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16.096538917263004</v>
      </c>
      <c r="BB53">
        <f t="shared" si="0"/>
        <v>498.1698715958284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27.966079159204419</v>
      </c>
      <c r="L54">
        <v>19.004349895941726</v>
      </c>
      <c r="M54">
        <v>0</v>
      </c>
      <c r="N54">
        <v>30.000983219716829</v>
      </c>
      <c r="O54">
        <v>50.378850488354622</v>
      </c>
      <c r="P54">
        <v>43.862883471363581</v>
      </c>
      <c r="Q54">
        <v>0</v>
      </c>
      <c r="R54">
        <v>3.3658596429223735</v>
      </c>
      <c r="S54">
        <v>2.1472595120525928</v>
      </c>
      <c r="T54">
        <v>0</v>
      </c>
      <c r="U54">
        <v>243.68891731992309</v>
      </c>
      <c r="V54">
        <v>0</v>
      </c>
      <c r="W54">
        <v>4.9982788296041303</v>
      </c>
      <c r="X54">
        <v>18.005510496830514</v>
      </c>
      <c r="Y54">
        <v>0</v>
      </c>
      <c r="Z54">
        <v>0</v>
      </c>
      <c r="AA54">
        <v>0</v>
      </c>
      <c r="AB54">
        <v>3.3181035999999993</v>
      </c>
      <c r="AC54">
        <v>2.4581713599999997</v>
      </c>
      <c r="AD54">
        <v>9.2822125759999992</v>
      </c>
      <c r="AE54">
        <v>7.8211679999999992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12.891999999999999</v>
      </c>
      <c r="AL54">
        <v>5.9020000000000019</v>
      </c>
      <c r="AM54">
        <v>0</v>
      </c>
      <c r="AN54">
        <v>0</v>
      </c>
      <c r="AO54">
        <v>7.6169519999999995</v>
      </c>
      <c r="AP54">
        <v>0</v>
      </c>
      <c r="AQ54">
        <v>0</v>
      </c>
      <c r="AR54">
        <v>1.6824959999999998</v>
      </c>
      <c r="AS54">
        <v>2.0500848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16.096526997804446</v>
      </c>
      <c r="BB54">
        <f t="shared" si="0"/>
        <v>498.16949917410949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27.966507358275649</v>
      </c>
      <c r="L55">
        <v>19.386996799399043</v>
      </c>
      <c r="M55">
        <v>0</v>
      </c>
      <c r="N55">
        <v>30.000983219716829</v>
      </c>
      <c r="O55">
        <v>50.378850488354622</v>
      </c>
      <c r="P55">
        <v>43.862883471363581</v>
      </c>
      <c r="Q55">
        <v>0</v>
      </c>
      <c r="R55">
        <v>3.3658596429223735</v>
      </c>
      <c r="S55">
        <v>2.1472595120525928</v>
      </c>
      <c r="T55">
        <v>0</v>
      </c>
      <c r="U55">
        <v>243.68891731992309</v>
      </c>
      <c r="V55">
        <v>0</v>
      </c>
      <c r="W55">
        <v>4.9982788296041303</v>
      </c>
      <c r="X55">
        <v>18.003304108597284</v>
      </c>
      <c r="Y55">
        <v>0</v>
      </c>
      <c r="Z55">
        <v>0</v>
      </c>
      <c r="AA55">
        <v>0</v>
      </c>
      <c r="AB55">
        <v>3.3181035999999993</v>
      </c>
      <c r="AC55">
        <v>2.4581713599999997</v>
      </c>
      <c r="AD55">
        <v>9.2822125759999992</v>
      </c>
      <c r="AE55">
        <v>7.8211679999999992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12.891999999999999</v>
      </c>
      <c r="AL55">
        <v>5.9020000000000019</v>
      </c>
      <c r="AM55">
        <v>0</v>
      </c>
      <c r="AN55">
        <v>0</v>
      </c>
      <c r="AO55">
        <v>7.6169519999999995</v>
      </c>
      <c r="AP55">
        <v>0</v>
      </c>
      <c r="AQ55">
        <v>0</v>
      </c>
      <c r="AR55">
        <v>2.243328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16.104612946820978</v>
      </c>
      <c r="BB55">
        <f t="shared" si="0"/>
        <v>498.41975233938825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27.966079159204419</v>
      </c>
      <c r="L56">
        <v>19.386996799399043</v>
      </c>
      <c r="M56">
        <v>0</v>
      </c>
      <c r="N56">
        <v>30.000983219716829</v>
      </c>
      <c r="O56">
        <v>50.378850488354622</v>
      </c>
      <c r="P56">
        <v>43.862883471363581</v>
      </c>
      <c r="Q56">
        <v>0</v>
      </c>
      <c r="R56">
        <v>3.3658596429223735</v>
      </c>
      <c r="S56">
        <v>2.1472595120525928</v>
      </c>
      <c r="T56">
        <v>0</v>
      </c>
      <c r="U56">
        <v>243.68891731992309</v>
      </c>
      <c r="V56">
        <v>0</v>
      </c>
      <c r="W56">
        <v>4.9982788296041303</v>
      </c>
      <c r="X56">
        <v>18.004336656687904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9.2822125759999992</v>
      </c>
      <c r="AE56">
        <v>7.8211679999999992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12.891999999999999</v>
      </c>
      <c r="AL56">
        <v>5.9020000000000019</v>
      </c>
      <c r="AM56">
        <v>0</v>
      </c>
      <c r="AN56">
        <v>0</v>
      </c>
      <c r="AO56">
        <v>7.6169519999999995</v>
      </c>
      <c r="AP56">
        <v>0</v>
      </c>
      <c r="AQ56">
        <v>0</v>
      </c>
      <c r="AR56">
        <v>2.243328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16.104631977668628</v>
      </c>
      <c r="BB56">
        <f t="shared" si="0"/>
        <v>498.42033765755991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27.966507358275649</v>
      </c>
      <c r="L57">
        <v>19.407951007518797</v>
      </c>
      <c r="M57">
        <v>0</v>
      </c>
      <c r="N57">
        <v>30.000983219716829</v>
      </c>
      <c r="O57">
        <v>50.378850488354622</v>
      </c>
      <c r="P57">
        <v>43.862883471363581</v>
      </c>
      <c r="Q57">
        <v>0</v>
      </c>
      <c r="R57">
        <v>3.3658596429223735</v>
      </c>
      <c r="S57">
        <v>2.1472595120525928</v>
      </c>
      <c r="T57">
        <v>0</v>
      </c>
      <c r="U57">
        <v>243.68891731992309</v>
      </c>
      <c r="V57">
        <v>0</v>
      </c>
      <c r="W57">
        <v>4.9982788296041303</v>
      </c>
      <c r="X57">
        <v>18.004158058605285</v>
      </c>
      <c r="Y57">
        <v>0</v>
      </c>
      <c r="Z57">
        <v>0</v>
      </c>
      <c r="AA57">
        <v>0</v>
      </c>
      <c r="AB57">
        <v>3.3181035999999993</v>
      </c>
      <c r="AC57">
        <v>2.4581713599999997</v>
      </c>
      <c r="AD57">
        <v>9.2822125759999992</v>
      </c>
      <c r="AE57">
        <v>7.8211679999999992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12.891999999999999</v>
      </c>
      <c r="AL57">
        <v>5.9020000000000019</v>
      </c>
      <c r="AM57">
        <v>0</v>
      </c>
      <c r="AN57">
        <v>0</v>
      </c>
      <c r="AO57">
        <v>7.6169519999999995</v>
      </c>
      <c r="AP57">
        <v>0</v>
      </c>
      <c r="AQ57">
        <v>0</v>
      </c>
      <c r="AR57">
        <v>2.243328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16.105295551124669</v>
      </c>
      <c r="BB57">
        <f t="shared" si="0"/>
        <v>498.44087789321236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27.966079159204419</v>
      </c>
      <c r="L58">
        <v>19.004403587443946</v>
      </c>
      <c r="M58">
        <v>0</v>
      </c>
      <c r="N58">
        <v>30.000983219716829</v>
      </c>
      <c r="O58">
        <v>50.378850488354622</v>
      </c>
      <c r="P58">
        <v>43.862883471363581</v>
      </c>
      <c r="Q58">
        <v>0</v>
      </c>
      <c r="R58">
        <v>3.3658596429223735</v>
      </c>
      <c r="S58">
        <v>2.1472595120525928</v>
      </c>
      <c r="T58">
        <v>0</v>
      </c>
      <c r="U58">
        <v>243.68891731992309</v>
      </c>
      <c r="V58">
        <v>0</v>
      </c>
      <c r="W58">
        <v>4.9982788296041303</v>
      </c>
      <c r="X58">
        <v>18.005311577706934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9.2822125759999992</v>
      </c>
      <c r="AE58">
        <v>7.8211679999999992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12.891999999999999</v>
      </c>
      <c r="AL58">
        <v>5.9020000000000019</v>
      </c>
      <c r="AM58">
        <v>0</v>
      </c>
      <c r="AN58">
        <v>0</v>
      </c>
      <c r="AO58">
        <v>7.6169519999999995</v>
      </c>
      <c r="AP58">
        <v>0</v>
      </c>
      <c r="AQ58">
        <v>0</v>
      </c>
      <c r="AR58">
        <v>2.243328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16.092687317514432</v>
      </c>
      <c r="BB58">
        <f t="shared" si="0"/>
        <v>498.05066402677812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29.081183992656062</v>
      </c>
      <c r="L59">
        <v>19.14921773330634</v>
      </c>
      <c r="M59">
        <v>0</v>
      </c>
      <c r="N59">
        <v>30.000983219716829</v>
      </c>
      <c r="O59">
        <v>50.378850488354622</v>
      </c>
      <c r="P59">
        <v>43.862883471363581</v>
      </c>
      <c r="Q59">
        <v>0</v>
      </c>
      <c r="R59">
        <v>3.4992677037374658</v>
      </c>
      <c r="S59">
        <v>2.2302501372262777</v>
      </c>
      <c r="T59">
        <v>0</v>
      </c>
      <c r="U59">
        <v>243.68891731992309</v>
      </c>
      <c r="V59">
        <v>0</v>
      </c>
      <c r="W59">
        <v>5.0290545767082078</v>
      </c>
      <c r="X59">
        <v>18.139166152739485</v>
      </c>
      <c r="Y59">
        <v>0</v>
      </c>
      <c r="Z59">
        <v>0</v>
      </c>
      <c r="AA59">
        <v>0</v>
      </c>
      <c r="AB59">
        <v>3.34519016</v>
      </c>
      <c r="AC59">
        <v>2.4581713599999997</v>
      </c>
      <c r="AD59">
        <v>9.2822125759999992</v>
      </c>
      <c r="AE59">
        <v>7.8211679999999992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12.891999999999999</v>
      </c>
      <c r="AL59">
        <v>5.9020000000000019</v>
      </c>
      <c r="AM59">
        <v>0</v>
      </c>
      <c r="AN59">
        <v>0</v>
      </c>
      <c r="AO59">
        <v>7.6169519999999995</v>
      </c>
      <c r="AP59">
        <v>0</v>
      </c>
      <c r="AQ59">
        <v>0</v>
      </c>
      <c r="AR59">
        <v>2.243328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16.144896647253091</v>
      </c>
      <c r="BB59">
        <f t="shared" si="0"/>
        <v>499.66648924447895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29.081183992656062</v>
      </c>
      <c r="L60">
        <v>19.149434817313388</v>
      </c>
      <c r="M60">
        <v>0</v>
      </c>
      <c r="N60">
        <v>30.000983219716829</v>
      </c>
      <c r="O60">
        <v>50.378850488354622</v>
      </c>
      <c r="P60">
        <v>43.862883471363581</v>
      </c>
      <c r="Q60">
        <v>0</v>
      </c>
      <c r="R60">
        <v>3.4992677037374658</v>
      </c>
      <c r="S60">
        <v>2.2302501372262777</v>
      </c>
      <c r="T60">
        <v>0</v>
      </c>
      <c r="U60">
        <v>243.68891731992309</v>
      </c>
      <c r="V60">
        <v>0</v>
      </c>
      <c r="W60">
        <v>5.0290545767082078</v>
      </c>
      <c r="X60">
        <v>18.145510496956469</v>
      </c>
      <c r="Y60">
        <v>0</v>
      </c>
      <c r="Z60">
        <v>0</v>
      </c>
      <c r="AA60">
        <v>0</v>
      </c>
      <c r="AB60">
        <v>3.34519016</v>
      </c>
      <c r="AC60">
        <v>2.4581713599999997</v>
      </c>
      <c r="AD60">
        <v>9.2822125759999992</v>
      </c>
      <c r="AE60">
        <v>7.8211679999999992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12.891999999999999</v>
      </c>
      <c r="AL60">
        <v>5.9020000000000019</v>
      </c>
      <c r="AM60">
        <v>0</v>
      </c>
      <c r="AN60">
        <v>0</v>
      </c>
      <c r="AO60">
        <v>7.6169519999999995</v>
      </c>
      <c r="AP60">
        <v>0</v>
      </c>
      <c r="AQ60">
        <v>0</v>
      </c>
      <c r="AR60">
        <v>2.243328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16.145102010832726</v>
      </c>
      <c r="BB60">
        <f t="shared" si="0"/>
        <v>499.67284530912343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29.080892145742265</v>
      </c>
      <c r="L61">
        <v>19.149587395896813</v>
      </c>
      <c r="M61">
        <v>0</v>
      </c>
      <c r="N61">
        <v>30.000983219716829</v>
      </c>
      <c r="O61">
        <v>50.378850488354622</v>
      </c>
      <c r="P61">
        <v>43.862883471363581</v>
      </c>
      <c r="Q61">
        <v>0</v>
      </c>
      <c r="R61">
        <v>3.4992677037374658</v>
      </c>
      <c r="S61">
        <v>2.2302501372262777</v>
      </c>
      <c r="T61">
        <v>0</v>
      </c>
      <c r="U61">
        <v>243.68891731992309</v>
      </c>
      <c r="V61">
        <v>0</v>
      </c>
      <c r="W61">
        <v>5.0290545767082078</v>
      </c>
      <c r="X61">
        <v>18.145510496956469</v>
      </c>
      <c r="Y61">
        <v>0</v>
      </c>
      <c r="Z61">
        <v>1.6646651999999995</v>
      </c>
      <c r="AA61">
        <v>0</v>
      </c>
      <c r="AB61">
        <v>3.34519016</v>
      </c>
      <c r="AC61">
        <v>2.4581713599999997</v>
      </c>
      <c r="AD61">
        <v>9.2822125759999992</v>
      </c>
      <c r="AE61">
        <v>7.8211679999999992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12.891999999999999</v>
      </c>
      <c r="AL61">
        <v>5.9020000000000019</v>
      </c>
      <c r="AM61">
        <v>0</v>
      </c>
      <c r="AN61">
        <v>0</v>
      </c>
      <c r="AO61">
        <v>7.6169519999999995</v>
      </c>
      <c r="AP61">
        <v>0</v>
      </c>
      <c r="AQ61">
        <v>0</v>
      </c>
      <c r="AR61">
        <v>2.243328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16.197201710022714</v>
      </c>
      <c r="BB61">
        <f t="shared" si="0"/>
        <v>501.28527154160298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29.081183992656062</v>
      </c>
      <c r="L62">
        <v>19.149206253902687</v>
      </c>
      <c r="M62">
        <v>0</v>
      </c>
      <c r="N62">
        <v>30.000983219716829</v>
      </c>
      <c r="O62">
        <v>50.378850488354622</v>
      </c>
      <c r="P62">
        <v>43.862883471363581</v>
      </c>
      <c r="Q62">
        <v>0</v>
      </c>
      <c r="R62">
        <v>3.4992677037374658</v>
      </c>
      <c r="S62">
        <v>2.2302501372262777</v>
      </c>
      <c r="T62">
        <v>0</v>
      </c>
      <c r="U62">
        <v>243.68891731992309</v>
      </c>
      <c r="V62">
        <v>0</v>
      </c>
      <c r="W62">
        <v>5.0290545767082078</v>
      </c>
      <c r="X62">
        <v>18.145510496956469</v>
      </c>
      <c r="Y62">
        <v>0</v>
      </c>
      <c r="Z62">
        <v>1.6646651999999995</v>
      </c>
      <c r="AA62">
        <v>0</v>
      </c>
      <c r="AB62">
        <v>3.34519016</v>
      </c>
      <c r="AC62">
        <v>2.4581713599999997</v>
      </c>
      <c r="AD62">
        <v>9.2822125759999992</v>
      </c>
      <c r="AE62">
        <v>7.8211679999999992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12.891999999999999</v>
      </c>
      <c r="AL62">
        <v>5.9020000000000019</v>
      </c>
      <c r="AM62">
        <v>0</v>
      </c>
      <c r="AN62">
        <v>0</v>
      </c>
      <c r="AO62">
        <v>7.6169519999999995</v>
      </c>
      <c r="AP62">
        <v>0</v>
      </c>
      <c r="AQ62">
        <v>0</v>
      </c>
      <c r="AR62">
        <v>2.243328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16.197198892797967</v>
      </c>
      <c r="BB62">
        <f t="shared" si="0"/>
        <v>501.28518506374741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29.080892145742265</v>
      </c>
      <c r="L63">
        <v>19.149500116252035</v>
      </c>
      <c r="M63">
        <v>0</v>
      </c>
      <c r="N63">
        <v>30.000983219716829</v>
      </c>
      <c r="O63">
        <v>50.378850488354622</v>
      </c>
      <c r="P63">
        <v>43.862883471363581</v>
      </c>
      <c r="Q63">
        <v>0</v>
      </c>
      <c r="R63">
        <v>3.4992677037374658</v>
      </c>
      <c r="S63">
        <v>2.2302501372262777</v>
      </c>
      <c r="T63">
        <v>0</v>
      </c>
      <c r="U63">
        <v>243.68891731992309</v>
      </c>
      <c r="V63">
        <v>0</v>
      </c>
      <c r="W63">
        <v>5.0290545767082078</v>
      </c>
      <c r="X63">
        <v>18.725510497475362</v>
      </c>
      <c r="Y63">
        <v>0</v>
      </c>
      <c r="Z63">
        <v>1.6646651999999995</v>
      </c>
      <c r="AA63">
        <v>0</v>
      </c>
      <c r="AB63">
        <v>3.34519016</v>
      </c>
      <c r="AC63">
        <v>2.4581713599999997</v>
      </c>
      <c r="AD63">
        <v>9.2822125759999992</v>
      </c>
      <c r="AE63">
        <v>7.8211679999999992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12.891999999999999</v>
      </c>
      <c r="AL63">
        <v>5.9020000000000019</v>
      </c>
      <c r="AM63">
        <v>0</v>
      </c>
      <c r="AN63">
        <v>0</v>
      </c>
      <c r="AO63">
        <v>7.3929240000000016</v>
      </c>
      <c r="AP63">
        <v>0</v>
      </c>
      <c r="AQ63">
        <v>0</v>
      </c>
      <c r="AR63">
        <v>2.243328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16.208341054688731</v>
      </c>
      <c r="BB63">
        <f t="shared" si="0"/>
        <v>501.63001691781108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29.081183992656062</v>
      </c>
      <c r="L64">
        <v>19.14920590412526</v>
      </c>
      <c r="M64">
        <v>0</v>
      </c>
      <c r="N64">
        <v>30.000983219716829</v>
      </c>
      <c r="O64">
        <v>50.378850488354622</v>
      </c>
      <c r="P64">
        <v>43.862883471363581</v>
      </c>
      <c r="Q64">
        <v>0</v>
      </c>
      <c r="R64">
        <v>3.4992677037374658</v>
      </c>
      <c r="S64">
        <v>2.2302501372262777</v>
      </c>
      <c r="T64">
        <v>0</v>
      </c>
      <c r="U64">
        <v>243.68891731992309</v>
      </c>
      <c r="V64">
        <v>0</v>
      </c>
      <c r="W64">
        <v>5.0290545767082078</v>
      </c>
      <c r="X64">
        <v>18.725510497475362</v>
      </c>
      <c r="Y64">
        <v>0</v>
      </c>
      <c r="Z64">
        <v>1.6646651999999995</v>
      </c>
      <c r="AA64">
        <v>0</v>
      </c>
      <c r="AB64">
        <v>3.34519016</v>
      </c>
      <c r="AC64">
        <v>2.4581713599999997</v>
      </c>
      <c r="AD64">
        <v>9.2822125759999992</v>
      </c>
      <c r="AE64">
        <v>7.8211679999999992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12.891999999999999</v>
      </c>
      <c r="AL64">
        <v>5.9020000000000019</v>
      </c>
      <c r="AM64">
        <v>0</v>
      </c>
      <c r="AN64">
        <v>0</v>
      </c>
      <c r="AO64">
        <v>7.3929240000000016</v>
      </c>
      <c r="AP64">
        <v>0</v>
      </c>
      <c r="AQ64">
        <v>0</v>
      </c>
      <c r="AR64">
        <v>2.243328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16.208340958368836</v>
      </c>
      <c r="BB64">
        <f t="shared" si="0"/>
        <v>501.63001464891806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29.080892145742265</v>
      </c>
      <c r="L65">
        <v>19.14955122253172</v>
      </c>
      <c r="M65">
        <v>0</v>
      </c>
      <c r="N65">
        <v>30.000983219716829</v>
      </c>
      <c r="O65">
        <v>50.378850488354622</v>
      </c>
      <c r="P65">
        <v>43.862883471363581</v>
      </c>
      <c r="Q65">
        <v>0</v>
      </c>
      <c r="R65">
        <v>3.365970533089913</v>
      </c>
      <c r="S65">
        <v>2.1569898394160583</v>
      </c>
      <c r="T65">
        <v>0</v>
      </c>
      <c r="U65">
        <v>243.68891731992309</v>
      </c>
      <c r="V65">
        <v>0</v>
      </c>
      <c r="W65">
        <v>5.2034129692832751</v>
      </c>
      <c r="X65">
        <v>18.725510497475362</v>
      </c>
      <c r="Y65">
        <v>0</v>
      </c>
      <c r="Z65">
        <v>1.6646651999999995</v>
      </c>
      <c r="AA65">
        <v>0</v>
      </c>
      <c r="AB65">
        <v>3.34519016</v>
      </c>
      <c r="AC65">
        <v>2.4581713599999997</v>
      </c>
      <c r="AD65">
        <v>9.2822125759999992</v>
      </c>
      <c r="AE65">
        <v>7.8211679999999992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12.891999999999999</v>
      </c>
      <c r="AL65">
        <v>11.804000000000004</v>
      </c>
      <c r="AM65">
        <v>0</v>
      </c>
      <c r="AN65">
        <v>0</v>
      </c>
      <c r="AO65">
        <v>7.3182479999999996</v>
      </c>
      <c r="AP65">
        <v>0</v>
      </c>
      <c r="AQ65">
        <v>0</v>
      </c>
      <c r="AR65">
        <v>2.243328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16.389729999083976</v>
      </c>
      <c r="BB65">
        <f t="shared" si="0"/>
        <v>507.24380400381284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29.081183992656062</v>
      </c>
      <c r="L66">
        <v>19.149423197627858</v>
      </c>
      <c r="M66">
        <v>0</v>
      </c>
      <c r="N66">
        <v>30.000983219716829</v>
      </c>
      <c r="O66">
        <v>50.378850488354622</v>
      </c>
      <c r="P66">
        <v>43.862883471363581</v>
      </c>
      <c r="Q66">
        <v>0</v>
      </c>
      <c r="R66">
        <v>3.365970533089913</v>
      </c>
      <c r="S66">
        <v>2.1569898394160583</v>
      </c>
      <c r="T66">
        <v>0</v>
      </c>
      <c r="U66">
        <v>243.68891731992309</v>
      </c>
      <c r="V66">
        <v>0</v>
      </c>
      <c r="W66">
        <v>5.2034129692832751</v>
      </c>
      <c r="X66">
        <v>18.725510497475362</v>
      </c>
      <c r="Y66">
        <v>0</v>
      </c>
      <c r="Z66">
        <v>1.6646651999999995</v>
      </c>
      <c r="AA66">
        <v>0</v>
      </c>
      <c r="AB66">
        <v>3.34519016</v>
      </c>
      <c r="AC66">
        <v>2.4581713599999997</v>
      </c>
      <c r="AD66">
        <v>9.2822125759999992</v>
      </c>
      <c r="AE66">
        <v>7.8211679999999992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12.891999999999999</v>
      </c>
      <c r="AL66">
        <v>17.706000000000003</v>
      </c>
      <c r="AM66">
        <v>0</v>
      </c>
      <c r="AN66">
        <v>0</v>
      </c>
      <c r="AO66">
        <v>7.3182479999999996</v>
      </c>
      <c r="AP66">
        <v>0</v>
      </c>
      <c r="AQ66">
        <v>0</v>
      </c>
      <c r="AR66">
        <v>2.243328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16.574467704424162</v>
      </c>
      <c r="BB66">
        <f t="shared" si="0"/>
        <v>512.96123012048258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29.5550054739556</v>
      </c>
      <c r="L67">
        <v>19.314131863882444</v>
      </c>
      <c r="M67">
        <v>0</v>
      </c>
      <c r="N67">
        <v>30.000983219716829</v>
      </c>
      <c r="O67">
        <v>50.378850488354622</v>
      </c>
      <c r="P67">
        <v>43.862883471363581</v>
      </c>
      <c r="Q67">
        <v>0</v>
      </c>
      <c r="R67">
        <v>3.2204644635958393</v>
      </c>
      <c r="S67">
        <v>2.1480396477181745</v>
      </c>
      <c r="T67">
        <v>0</v>
      </c>
      <c r="U67">
        <v>243.68891731992309</v>
      </c>
      <c r="V67">
        <v>0</v>
      </c>
      <c r="W67">
        <v>5.2034129692832751</v>
      </c>
      <c r="X67">
        <v>18.725510497475362</v>
      </c>
      <c r="Y67">
        <v>0</v>
      </c>
      <c r="Z67">
        <v>1.6646651999999995</v>
      </c>
      <c r="AA67">
        <v>0</v>
      </c>
      <c r="AB67">
        <v>3.34519016</v>
      </c>
      <c r="AC67">
        <v>2.4581713599999997</v>
      </c>
      <c r="AD67">
        <v>9.2822125759999992</v>
      </c>
      <c r="AE67">
        <v>7.8211679999999992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12.891999999999999</v>
      </c>
      <c r="AL67">
        <v>17.706000000000003</v>
      </c>
      <c r="AM67">
        <v>0</v>
      </c>
      <c r="AN67">
        <v>0</v>
      </c>
      <c r="AO67">
        <v>7.3182479999999996</v>
      </c>
      <c r="AP67">
        <v>0</v>
      </c>
      <c r="AQ67">
        <v>0</v>
      </c>
      <c r="AR67">
        <v>1.121664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16.554511410620737</v>
      </c>
      <c r="BB67">
        <f t="shared" si="0"/>
        <v>512.34359630064807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29.555278462331753</v>
      </c>
      <c r="L68">
        <v>19.758644107351223</v>
      </c>
      <c r="M68">
        <v>0</v>
      </c>
      <c r="N68">
        <v>30.000983219716829</v>
      </c>
      <c r="O68">
        <v>50.378850488354622</v>
      </c>
      <c r="P68">
        <v>43.862883471363581</v>
      </c>
      <c r="Q68">
        <v>0</v>
      </c>
      <c r="R68">
        <v>3.2204644635958393</v>
      </c>
      <c r="S68">
        <v>2.1480396477181745</v>
      </c>
      <c r="T68">
        <v>0</v>
      </c>
      <c r="U68">
        <v>243.68891731992309</v>
      </c>
      <c r="V68">
        <v>0</v>
      </c>
      <c r="W68">
        <v>5.2034129692832751</v>
      </c>
      <c r="X68">
        <v>18.725510497475362</v>
      </c>
      <c r="Y68">
        <v>0</v>
      </c>
      <c r="Z68">
        <v>1.6646651999999995</v>
      </c>
      <c r="AA68">
        <v>0</v>
      </c>
      <c r="AB68">
        <v>3.34519016</v>
      </c>
      <c r="AC68">
        <v>2.4581713599999997</v>
      </c>
      <c r="AD68">
        <v>9.2822125759999992</v>
      </c>
      <c r="AE68">
        <v>7.8211679999999992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12.891999999999999</v>
      </c>
      <c r="AL68">
        <v>17.706000000000003</v>
      </c>
      <c r="AM68">
        <v>0</v>
      </c>
      <c r="AN68">
        <v>0</v>
      </c>
      <c r="AO68">
        <v>7.3182479999999996</v>
      </c>
      <c r="AP68">
        <v>0</v>
      </c>
      <c r="AQ68">
        <v>0</v>
      </c>
      <c r="AR68">
        <v>1.121664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16.568433151270074</v>
      </c>
      <c r="BB68">
        <f t="shared" ref="BB68:BB99" si="1">SUM(B68:AZ68)-BA68</f>
        <v>512.77445979184381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29.554731234486972</v>
      </c>
      <c r="L69">
        <v>19.758367176051916</v>
      </c>
      <c r="M69">
        <v>0</v>
      </c>
      <c r="N69">
        <v>30.000983219716829</v>
      </c>
      <c r="O69">
        <v>50.378850488354622</v>
      </c>
      <c r="P69">
        <v>43.862883471363581</v>
      </c>
      <c r="Q69">
        <v>0</v>
      </c>
      <c r="R69">
        <v>3.2201942660098517</v>
      </c>
      <c r="S69">
        <v>2.1465774023904389</v>
      </c>
      <c r="T69">
        <v>0</v>
      </c>
      <c r="U69">
        <v>243.68891731992309</v>
      </c>
      <c r="V69">
        <v>0</v>
      </c>
      <c r="W69">
        <v>5.2034129692832751</v>
      </c>
      <c r="X69">
        <v>37.472478568929311</v>
      </c>
      <c r="Y69">
        <v>0</v>
      </c>
      <c r="Z69">
        <v>1.6646651999999995</v>
      </c>
      <c r="AA69">
        <v>0</v>
      </c>
      <c r="AB69">
        <v>3.34519016</v>
      </c>
      <c r="AC69">
        <v>2.4581713599999997</v>
      </c>
      <c r="AD69">
        <v>9.2822125759999992</v>
      </c>
      <c r="AE69">
        <v>7.8211679999999992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12.891999999999999</v>
      </c>
      <c r="AL69">
        <v>17.706000000000003</v>
      </c>
      <c r="AM69">
        <v>0</v>
      </c>
      <c r="AN69">
        <v>0</v>
      </c>
      <c r="AO69">
        <v>7.3182479999999996</v>
      </c>
      <c r="AP69">
        <v>0</v>
      </c>
      <c r="AQ69">
        <v>0</v>
      </c>
      <c r="AR69">
        <v>1.121664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17.155133036502217</v>
      </c>
      <c r="BB69">
        <f t="shared" si="1"/>
        <v>530.93217137600777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29.556304472428561</v>
      </c>
      <c r="L70">
        <v>19.758473091364205</v>
      </c>
      <c r="M70">
        <v>0</v>
      </c>
      <c r="N70">
        <v>30.000983219716829</v>
      </c>
      <c r="O70">
        <v>50.378850488354622</v>
      </c>
      <c r="P70">
        <v>43.862883471363581</v>
      </c>
      <c r="Q70">
        <v>0</v>
      </c>
      <c r="R70">
        <v>3.2201942660098517</v>
      </c>
      <c r="S70">
        <v>2.1465774023904389</v>
      </c>
      <c r="T70">
        <v>0</v>
      </c>
      <c r="U70">
        <v>243.68891731992309</v>
      </c>
      <c r="V70">
        <v>0</v>
      </c>
      <c r="W70">
        <v>5.2034129692832751</v>
      </c>
      <c r="X70">
        <v>37.472478568929311</v>
      </c>
      <c r="Y70">
        <v>0</v>
      </c>
      <c r="Z70">
        <v>1.6646651999999995</v>
      </c>
      <c r="AA70">
        <v>0</v>
      </c>
      <c r="AB70">
        <v>3.34519016</v>
      </c>
      <c r="AC70">
        <v>2.4581713599999997</v>
      </c>
      <c r="AD70">
        <v>9.2822125759999992</v>
      </c>
      <c r="AE70">
        <v>7.8211679999999992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12.891999999999999</v>
      </c>
      <c r="AL70">
        <v>17.706000000000003</v>
      </c>
      <c r="AM70">
        <v>0</v>
      </c>
      <c r="AN70">
        <v>0</v>
      </c>
      <c r="AO70">
        <v>7.3182479999999996</v>
      </c>
      <c r="AP70">
        <v>0</v>
      </c>
      <c r="AQ70">
        <v>0</v>
      </c>
      <c r="AR70">
        <v>1.121664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17.155185612944493</v>
      </c>
      <c r="BB70">
        <f t="shared" si="1"/>
        <v>530.93379795281942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28.935966409582967</v>
      </c>
      <c r="L71">
        <v>19.7584134374796</v>
      </c>
      <c r="M71">
        <v>0</v>
      </c>
      <c r="N71">
        <v>30.000983219716829</v>
      </c>
      <c r="O71">
        <v>50.378850488354622</v>
      </c>
      <c r="P71">
        <v>43.862883471363581</v>
      </c>
      <c r="Q71">
        <v>0</v>
      </c>
      <c r="R71">
        <v>3.117618246656761</v>
      </c>
      <c r="S71">
        <v>2.0751646021915198</v>
      </c>
      <c r="T71">
        <v>0</v>
      </c>
      <c r="U71">
        <v>243.68891731992309</v>
      </c>
      <c r="V71">
        <v>5.1727472191780821</v>
      </c>
      <c r="W71">
        <v>9.0314382911392386</v>
      </c>
      <c r="X71">
        <v>37.472478568929311</v>
      </c>
      <c r="Y71">
        <v>0</v>
      </c>
      <c r="Z71">
        <v>1.6646651999999995</v>
      </c>
      <c r="AA71">
        <v>1.7858739999999997</v>
      </c>
      <c r="AB71">
        <v>3.3181035999999993</v>
      </c>
      <c r="AC71">
        <v>2.4581713599999997</v>
      </c>
      <c r="AD71">
        <v>9.2822125759999992</v>
      </c>
      <c r="AE71">
        <v>7.8211679999999992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12.891999999999999</v>
      </c>
      <c r="AL71">
        <v>17.706000000000003</v>
      </c>
      <c r="AM71">
        <v>0</v>
      </c>
      <c r="AN71">
        <v>0</v>
      </c>
      <c r="AO71">
        <v>7.3182479999999996</v>
      </c>
      <c r="AP71">
        <v>0</v>
      </c>
      <c r="AQ71">
        <v>0</v>
      </c>
      <c r="AR71">
        <v>3.3649919999999995</v>
      </c>
      <c r="AS71">
        <v>1.5375635999999999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17.542658657308902</v>
      </c>
      <c r="BB71">
        <f t="shared" si="1"/>
        <v>542.92566675320666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27.243026957179193</v>
      </c>
      <c r="L72">
        <v>19.758626824241915</v>
      </c>
      <c r="M72">
        <v>0</v>
      </c>
      <c r="N72">
        <v>30.000983219716829</v>
      </c>
      <c r="O72">
        <v>50.378850488354622</v>
      </c>
      <c r="P72">
        <v>43.862883471363581</v>
      </c>
      <c r="Q72">
        <v>0</v>
      </c>
      <c r="R72">
        <v>3.117618246656761</v>
      </c>
      <c r="S72">
        <v>2.0751646021915198</v>
      </c>
      <c r="T72">
        <v>0</v>
      </c>
      <c r="U72">
        <v>243.68891731992309</v>
      </c>
      <c r="V72">
        <v>5.267713004484305</v>
      </c>
      <c r="W72">
        <v>11.790105550089448</v>
      </c>
      <c r="X72">
        <v>37.472478568929311</v>
      </c>
      <c r="Y72">
        <v>0</v>
      </c>
      <c r="Z72">
        <v>1.6646651999999995</v>
      </c>
      <c r="AA72">
        <v>5.3576219999999992</v>
      </c>
      <c r="AB72">
        <v>3.3181035999999993</v>
      </c>
      <c r="AC72">
        <v>2.4581713599999997</v>
      </c>
      <c r="AD72">
        <v>9.2822125759999992</v>
      </c>
      <c r="AE72">
        <v>7.8211679999999992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12.891999999999999</v>
      </c>
      <c r="AL72">
        <v>11.804000000000004</v>
      </c>
      <c r="AM72">
        <v>0</v>
      </c>
      <c r="AN72">
        <v>0</v>
      </c>
      <c r="AO72">
        <v>7.3182479999999996</v>
      </c>
      <c r="AP72">
        <v>0</v>
      </c>
      <c r="AQ72">
        <v>0</v>
      </c>
      <c r="AR72">
        <v>13.459967999999998</v>
      </c>
      <c r="AS72">
        <v>1.5375635999999999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17.822031242151574</v>
      </c>
      <c r="BB72">
        <f t="shared" si="1"/>
        <v>551.57192514697908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51.792054396972901</v>
      </c>
      <c r="L73">
        <v>51.997041102689906</v>
      </c>
      <c r="M73">
        <v>0</v>
      </c>
      <c r="N73">
        <v>30.000983219716829</v>
      </c>
      <c r="O73">
        <v>50.378850488354622</v>
      </c>
      <c r="P73">
        <v>43.862883471363581</v>
      </c>
      <c r="Q73">
        <v>0</v>
      </c>
      <c r="R73">
        <v>3.117618246656761</v>
      </c>
      <c r="S73">
        <v>2.0751646021915198</v>
      </c>
      <c r="T73">
        <v>0</v>
      </c>
      <c r="U73">
        <v>243.68891731992309</v>
      </c>
      <c r="V73">
        <v>5.267713004484305</v>
      </c>
      <c r="W73">
        <v>9.7151136609071287</v>
      </c>
      <c r="X73">
        <v>37.472478568929311</v>
      </c>
      <c r="Y73">
        <v>0</v>
      </c>
      <c r="Z73">
        <v>0.27940000000000004</v>
      </c>
      <c r="AA73">
        <v>6.4211200000000002</v>
      </c>
      <c r="AB73">
        <v>3.3181035999999993</v>
      </c>
      <c r="AC73">
        <v>2.4581713599999997</v>
      </c>
      <c r="AD73">
        <v>9.2822125759999992</v>
      </c>
      <c r="AE73">
        <v>7.8211679999999992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12.891999999999999</v>
      </c>
      <c r="AL73">
        <v>5.9020000000000019</v>
      </c>
      <c r="AM73">
        <v>0</v>
      </c>
      <c r="AN73">
        <v>0</v>
      </c>
      <c r="AO73">
        <v>7.3182479999999996</v>
      </c>
      <c r="AP73">
        <v>0</v>
      </c>
      <c r="AQ73">
        <v>0</v>
      </c>
      <c r="AR73">
        <v>13.459967999999998</v>
      </c>
      <c r="AS73">
        <v>1.9817486399999995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19.353630095960579</v>
      </c>
      <c r="BB73">
        <f t="shared" si="1"/>
        <v>598.9731939622294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51.792054396972901</v>
      </c>
      <c r="L74">
        <v>51.997188908075167</v>
      </c>
      <c r="M74">
        <v>0</v>
      </c>
      <c r="N74">
        <v>30.000983219716829</v>
      </c>
      <c r="O74">
        <v>50.378850488354622</v>
      </c>
      <c r="P74">
        <v>43.862883471363581</v>
      </c>
      <c r="Q74">
        <v>0</v>
      </c>
      <c r="R74">
        <v>3.117618246656761</v>
      </c>
      <c r="S74">
        <v>2.0751646021915198</v>
      </c>
      <c r="T74">
        <v>0</v>
      </c>
      <c r="U74">
        <v>243.68891731992309</v>
      </c>
      <c r="V74">
        <v>5.267713004484305</v>
      </c>
      <c r="W74">
        <v>10.021136541982736</v>
      </c>
      <c r="X74">
        <v>37.472478568929311</v>
      </c>
      <c r="Y74">
        <v>0</v>
      </c>
      <c r="Z74">
        <v>0.27940000000000004</v>
      </c>
      <c r="AA74">
        <v>6.4211200000000002</v>
      </c>
      <c r="AB74">
        <v>3.3181035999999993</v>
      </c>
      <c r="AC74">
        <v>2.4581713599999997</v>
      </c>
      <c r="AD74">
        <v>9.2822125759999992</v>
      </c>
      <c r="AE74">
        <v>7.8211679999999992</v>
      </c>
      <c r="AF74">
        <v>0</v>
      </c>
      <c r="AG74">
        <v>0</v>
      </c>
      <c r="AH74">
        <v>19.555739399999997</v>
      </c>
      <c r="AI74">
        <v>0.80835499999999982</v>
      </c>
      <c r="AJ74">
        <v>0</v>
      </c>
      <c r="AK74">
        <v>12.891999999999999</v>
      </c>
      <c r="AL74">
        <v>5.9020000000000019</v>
      </c>
      <c r="AM74">
        <v>1.3203047619047619</v>
      </c>
      <c r="AN74">
        <v>0</v>
      </c>
      <c r="AO74">
        <v>7.3182479999999996</v>
      </c>
      <c r="AP74">
        <v>0</v>
      </c>
      <c r="AQ74">
        <v>0</v>
      </c>
      <c r="AR74">
        <v>3.3649919999999995</v>
      </c>
      <c r="AS74">
        <v>1.9817486399999995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19.168074797741088</v>
      </c>
      <c r="BB74">
        <f t="shared" si="1"/>
        <v>593.23047730881456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42.716168874397553</v>
      </c>
      <c r="L75">
        <v>65.251852628594989</v>
      </c>
      <c r="M75">
        <v>0</v>
      </c>
      <c r="N75">
        <v>30.000983219716829</v>
      </c>
      <c r="O75">
        <v>50.378850488354622</v>
      </c>
      <c r="P75">
        <v>43.862883471363581</v>
      </c>
      <c r="Q75">
        <v>0</v>
      </c>
      <c r="R75">
        <v>10.763902215729242</v>
      </c>
      <c r="S75">
        <v>6.6998611700039268</v>
      </c>
      <c r="T75">
        <v>0</v>
      </c>
      <c r="U75">
        <v>243.68891731992309</v>
      </c>
      <c r="V75">
        <v>5.267713004484305</v>
      </c>
      <c r="W75">
        <v>10.332403299492386</v>
      </c>
      <c r="X75">
        <v>37.472478568929311</v>
      </c>
      <c r="Y75">
        <v>0</v>
      </c>
      <c r="Z75">
        <v>0.27940000000000004</v>
      </c>
      <c r="AA75">
        <v>6.4211200000000002</v>
      </c>
      <c r="AB75">
        <v>3.3181035999999993</v>
      </c>
      <c r="AC75">
        <v>2.4581713599999997</v>
      </c>
      <c r="AD75">
        <v>9.2822125759999992</v>
      </c>
      <c r="AE75">
        <v>12.220574999999998</v>
      </c>
      <c r="AF75">
        <v>0</v>
      </c>
      <c r="AG75">
        <v>0</v>
      </c>
      <c r="AH75">
        <v>23.765154399999997</v>
      </c>
      <c r="AI75">
        <v>0.97002599999999994</v>
      </c>
      <c r="AJ75">
        <v>0</v>
      </c>
      <c r="AK75">
        <v>12.891999999999999</v>
      </c>
      <c r="AL75">
        <v>5.9020000000000019</v>
      </c>
      <c r="AM75">
        <v>2.1666539682539683</v>
      </c>
      <c r="AN75">
        <v>0</v>
      </c>
      <c r="AO75">
        <v>7.0942199999999991</v>
      </c>
      <c r="AP75">
        <v>0</v>
      </c>
      <c r="AQ75">
        <v>0</v>
      </c>
      <c r="AR75">
        <v>2.243328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19.975110426462841</v>
      </c>
      <c r="BB75">
        <f t="shared" si="1"/>
        <v>618.20731513878104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42.716168874397553</v>
      </c>
      <c r="L76">
        <v>65.251329423167604</v>
      </c>
      <c r="M76">
        <v>0</v>
      </c>
      <c r="N76">
        <v>30.000983219716829</v>
      </c>
      <c r="O76">
        <v>50.378850488354622</v>
      </c>
      <c r="P76">
        <v>43.862883471363581</v>
      </c>
      <c r="Q76">
        <v>0</v>
      </c>
      <c r="R76">
        <v>10.763902215729242</v>
      </c>
      <c r="S76">
        <v>6.6998611700039268</v>
      </c>
      <c r="T76">
        <v>0</v>
      </c>
      <c r="U76">
        <v>243.68891731992309</v>
      </c>
      <c r="V76">
        <v>5.267713004484305</v>
      </c>
      <c r="W76">
        <v>10.332403299492386</v>
      </c>
      <c r="X76">
        <v>37.472478568929311</v>
      </c>
      <c r="Y76">
        <v>0</v>
      </c>
      <c r="Z76">
        <v>0.27940000000000004</v>
      </c>
      <c r="AA76">
        <v>6.4211200000000002</v>
      </c>
      <c r="AB76">
        <v>3.3181035999999993</v>
      </c>
      <c r="AC76">
        <v>4.9163427199999994</v>
      </c>
      <c r="AD76">
        <v>9.2822125759999992</v>
      </c>
      <c r="AE76">
        <v>12.220574999999998</v>
      </c>
      <c r="AF76">
        <v>0</v>
      </c>
      <c r="AG76">
        <v>0</v>
      </c>
      <c r="AH76">
        <v>28.864559999999994</v>
      </c>
      <c r="AI76">
        <v>2.9100779999999999</v>
      </c>
      <c r="AJ76">
        <v>0</v>
      </c>
      <c r="AK76">
        <v>12.891999999999999</v>
      </c>
      <c r="AL76">
        <v>5.9020000000000019</v>
      </c>
      <c r="AM76">
        <v>2.6744634920634915</v>
      </c>
      <c r="AN76">
        <v>0</v>
      </c>
      <c r="AO76">
        <v>7.0942199999999991</v>
      </c>
      <c r="AP76">
        <v>0</v>
      </c>
      <c r="AQ76">
        <v>0</v>
      </c>
      <c r="AR76">
        <v>2.243328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20.288264157823207</v>
      </c>
      <c r="BB76">
        <f t="shared" si="1"/>
        <v>627.89907668580281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42.716168874397553</v>
      </c>
      <c r="L77">
        <v>65.251164899574789</v>
      </c>
      <c r="M77">
        <v>0</v>
      </c>
      <c r="N77">
        <v>30.000983219716829</v>
      </c>
      <c r="O77">
        <v>50.378850488354622</v>
      </c>
      <c r="P77">
        <v>43.862883471363581</v>
      </c>
      <c r="Q77">
        <v>0</v>
      </c>
      <c r="R77">
        <v>10.763902215729242</v>
      </c>
      <c r="S77">
        <v>6.6998611700039268</v>
      </c>
      <c r="T77">
        <v>0</v>
      </c>
      <c r="U77">
        <v>243.68891731992309</v>
      </c>
      <c r="V77">
        <v>5.267713004484305</v>
      </c>
      <c r="W77">
        <v>10.643670939117577</v>
      </c>
      <c r="X77">
        <v>37.472478568929311</v>
      </c>
      <c r="Y77">
        <v>0</v>
      </c>
      <c r="Z77">
        <v>0.83819999999999995</v>
      </c>
      <c r="AA77">
        <v>10.695177999999999</v>
      </c>
      <c r="AB77">
        <v>6.6903803199999992</v>
      </c>
      <c r="AC77">
        <v>7.3745140799999991</v>
      </c>
      <c r="AD77">
        <v>9.2822125759999992</v>
      </c>
      <c r="AE77">
        <v>12.220574999999998</v>
      </c>
      <c r="AF77">
        <v>0</v>
      </c>
      <c r="AG77">
        <v>0</v>
      </c>
      <c r="AH77">
        <v>35.647731600000007</v>
      </c>
      <c r="AI77">
        <v>12.416332799999999</v>
      </c>
      <c r="AJ77">
        <v>0</v>
      </c>
      <c r="AK77">
        <v>12.891999999999999</v>
      </c>
      <c r="AL77">
        <v>5.9020000000000019</v>
      </c>
      <c r="AM77">
        <v>3.9974765714285718</v>
      </c>
      <c r="AN77">
        <v>0</v>
      </c>
      <c r="AO77">
        <v>7.0942199999999991</v>
      </c>
      <c r="AP77">
        <v>0</v>
      </c>
      <c r="AQ77">
        <v>0</v>
      </c>
      <c r="AR77">
        <v>2.243328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21.183032533958404</v>
      </c>
      <c r="BB77">
        <f t="shared" si="1"/>
        <v>655.59115698506525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42.716168874397553</v>
      </c>
      <c r="L78">
        <v>65.251164899574789</v>
      </c>
      <c r="M78">
        <v>0</v>
      </c>
      <c r="N78">
        <v>30.000983219716829</v>
      </c>
      <c r="O78">
        <v>50.378850488354622</v>
      </c>
      <c r="P78">
        <v>43.862883471363581</v>
      </c>
      <c r="Q78">
        <v>0</v>
      </c>
      <c r="R78">
        <v>10.763902215729242</v>
      </c>
      <c r="S78">
        <v>6.6998611700039268</v>
      </c>
      <c r="T78">
        <v>0</v>
      </c>
      <c r="U78">
        <v>243.68891731992309</v>
      </c>
      <c r="V78">
        <v>5.267713004484305</v>
      </c>
      <c r="W78">
        <v>10.643670939117577</v>
      </c>
      <c r="X78">
        <v>37.472478568929311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35.647731600000007</v>
      </c>
      <c r="AI78">
        <v>12.416332799999999</v>
      </c>
      <c r="AJ78">
        <v>0</v>
      </c>
      <c r="AK78">
        <v>12.891999999999999</v>
      </c>
      <c r="AL78">
        <v>5.9020000000000019</v>
      </c>
      <c r="AM78">
        <v>3.9974765714285718</v>
      </c>
      <c r="AN78">
        <v>0</v>
      </c>
      <c r="AO78">
        <v>7.0942199999999991</v>
      </c>
      <c r="AP78">
        <v>0.97612199999999993</v>
      </c>
      <c r="AQ78">
        <v>0</v>
      </c>
      <c r="AR78">
        <v>2.243328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21.459219179958399</v>
      </c>
      <c r="BB78">
        <f t="shared" si="1"/>
        <v>664.13882264306517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42.716168874397553</v>
      </c>
      <c r="L79">
        <v>65.251893777127009</v>
      </c>
      <c r="M79">
        <v>0</v>
      </c>
      <c r="N79">
        <v>30.000983219716829</v>
      </c>
      <c r="O79">
        <v>50.378850488354622</v>
      </c>
      <c r="P79">
        <v>43.862883471363581</v>
      </c>
      <c r="Q79">
        <v>0</v>
      </c>
      <c r="R79">
        <v>10.763902215729242</v>
      </c>
      <c r="S79">
        <v>6.6998611700039268</v>
      </c>
      <c r="T79">
        <v>0</v>
      </c>
      <c r="U79">
        <v>243.68891731992309</v>
      </c>
      <c r="V79">
        <v>5.267713004484305</v>
      </c>
      <c r="W79">
        <v>10.643670939117577</v>
      </c>
      <c r="X79">
        <v>37.472478568929311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35.647731600000007</v>
      </c>
      <c r="AI79">
        <v>12.416332799999999</v>
      </c>
      <c r="AJ79">
        <v>0</v>
      </c>
      <c r="AK79">
        <v>12.891999999999999</v>
      </c>
      <c r="AL79">
        <v>5.9020000000000019</v>
      </c>
      <c r="AM79">
        <v>3.9974765714285718</v>
      </c>
      <c r="AN79">
        <v>0</v>
      </c>
      <c r="AO79">
        <v>6.9448679999999987</v>
      </c>
      <c r="AP79">
        <v>1.9522439999999999</v>
      </c>
      <c r="AQ79">
        <v>0</v>
      </c>
      <c r="AR79">
        <v>2.243328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21.485120022075176</v>
      </c>
      <c r="BB79">
        <f t="shared" si="1"/>
        <v>664.94042067850057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42.716168874397553</v>
      </c>
      <c r="L80">
        <v>65.251893777127009</v>
      </c>
      <c r="M80">
        <v>0</v>
      </c>
      <c r="N80">
        <v>30.000983219716829</v>
      </c>
      <c r="O80">
        <v>50.378850488354622</v>
      </c>
      <c r="P80">
        <v>43.862883471363581</v>
      </c>
      <c r="Q80">
        <v>0</v>
      </c>
      <c r="R80">
        <v>10.763902215729242</v>
      </c>
      <c r="S80">
        <v>6.6998611700039268</v>
      </c>
      <c r="T80">
        <v>0</v>
      </c>
      <c r="U80">
        <v>243.68891731992309</v>
      </c>
      <c r="V80">
        <v>5.267713004484305</v>
      </c>
      <c r="W80">
        <v>10.643670939117577</v>
      </c>
      <c r="X80">
        <v>37.472478568929311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35.647731600000007</v>
      </c>
      <c r="AI80">
        <v>12.416332799999999</v>
      </c>
      <c r="AJ80">
        <v>0</v>
      </c>
      <c r="AK80">
        <v>12.891999999999999</v>
      </c>
      <c r="AL80">
        <v>5.9020000000000019</v>
      </c>
      <c r="AM80">
        <v>3.9974765714285718</v>
      </c>
      <c r="AN80">
        <v>0</v>
      </c>
      <c r="AO80">
        <v>6.9448679999999987</v>
      </c>
      <c r="AP80">
        <v>1.9522439999999999</v>
      </c>
      <c r="AQ80">
        <v>0</v>
      </c>
      <c r="AR80">
        <v>2.243328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21.485120022075176</v>
      </c>
      <c r="BB80">
        <f t="shared" si="1"/>
        <v>664.94042067850057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42.715977364845251</v>
      </c>
      <c r="L81">
        <v>65.251566630669544</v>
      </c>
      <c r="M81">
        <v>0</v>
      </c>
      <c r="N81">
        <v>30.000983219716829</v>
      </c>
      <c r="O81">
        <v>50.378850488354622</v>
      </c>
      <c r="P81">
        <v>43.862883471363581</v>
      </c>
      <c r="Q81">
        <v>0</v>
      </c>
      <c r="R81">
        <v>10.763902215729242</v>
      </c>
      <c r="S81">
        <v>6.6998611700039268</v>
      </c>
      <c r="T81">
        <v>0</v>
      </c>
      <c r="U81">
        <v>243.68891731992309</v>
      </c>
      <c r="V81">
        <v>5.267713004484305</v>
      </c>
      <c r="W81">
        <v>10.643670939117577</v>
      </c>
      <c r="X81">
        <v>37.472478568929311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35.647731600000007</v>
      </c>
      <c r="AI81">
        <v>12.416332799999999</v>
      </c>
      <c r="AJ81">
        <v>0</v>
      </c>
      <c r="AK81">
        <v>12.891999999999999</v>
      </c>
      <c r="AL81">
        <v>5.9020000000000019</v>
      </c>
      <c r="AM81">
        <v>3.9974765714285718</v>
      </c>
      <c r="AN81">
        <v>0</v>
      </c>
      <c r="AO81">
        <v>6.9448679999999987</v>
      </c>
      <c r="AP81">
        <v>3.2862773999999999</v>
      </c>
      <c r="AQ81">
        <v>0</v>
      </c>
      <c r="AR81">
        <v>2.243328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21.526859088696394</v>
      </c>
      <c r="BB81">
        <f t="shared" si="1"/>
        <v>666.23219635586963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42.715977364845251</v>
      </c>
      <c r="L82">
        <v>65.251893777127009</v>
      </c>
      <c r="M82">
        <v>0</v>
      </c>
      <c r="N82">
        <v>30.000983219716829</v>
      </c>
      <c r="O82">
        <v>50.378850488354622</v>
      </c>
      <c r="P82">
        <v>43.862883471363581</v>
      </c>
      <c r="Q82">
        <v>0</v>
      </c>
      <c r="R82">
        <v>10.763902215729242</v>
      </c>
      <c r="S82">
        <v>6.6998611700039268</v>
      </c>
      <c r="T82">
        <v>0</v>
      </c>
      <c r="U82">
        <v>243.68891731992309</v>
      </c>
      <c r="V82">
        <v>5.267713004484305</v>
      </c>
      <c r="W82">
        <v>10.643670939117577</v>
      </c>
      <c r="X82">
        <v>37.472478568929311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35.647731600000007</v>
      </c>
      <c r="AI82">
        <v>12.416332799999999</v>
      </c>
      <c r="AJ82">
        <v>0</v>
      </c>
      <c r="AK82">
        <v>12.891999999999999</v>
      </c>
      <c r="AL82">
        <v>5.9020000000000019</v>
      </c>
      <c r="AM82">
        <v>3.9974765714285718</v>
      </c>
      <c r="AN82">
        <v>0</v>
      </c>
      <c r="AO82">
        <v>6.9448679999999987</v>
      </c>
      <c r="AP82">
        <v>3.2862773999999999</v>
      </c>
      <c r="AQ82">
        <v>0</v>
      </c>
      <c r="AR82">
        <v>2.243328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21.52686932887465</v>
      </c>
      <c r="BB82">
        <f t="shared" si="1"/>
        <v>666.23251326214881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27.241321727515583</v>
      </c>
      <c r="L83">
        <v>19.758427053359014</v>
      </c>
      <c r="M83">
        <v>0</v>
      </c>
      <c r="N83">
        <v>30.000983219716829</v>
      </c>
      <c r="O83">
        <v>50.378850488354622</v>
      </c>
      <c r="P83">
        <v>43.862883471363581</v>
      </c>
      <c r="Q83">
        <v>0</v>
      </c>
      <c r="R83">
        <v>3.117618246656761</v>
      </c>
      <c r="S83">
        <v>2.0751646021915198</v>
      </c>
      <c r="T83">
        <v>0</v>
      </c>
      <c r="U83">
        <v>243.68891731992309</v>
      </c>
      <c r="V83">
        <v>5.267713004484305</v>
      </c>
      <c r="W83">
        <v>10.021136541982736</v>
      </c>
      <c r="X83">
        <v>37.472478568929311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35.647731600000007</v>
      </c>
      <c r="AI83">
        <v>1.6167099999999996</v>
      </c>
      <c r="AJ83">
        <v>0</v>
      </c>
      <c r="AK83">
        <v>12.891999999999999</v>
      </c>
      <c r="AL83">
        <v>5.9020000000000019</v>
      </c>
      <c r="AM83">
        <v>3.9974765714285718</v>
      </c>
      <c r="AN83">
        <v>0</v>
      </c>
      <c r="AO83">
        <v>6.9448679999999987</v>
      </c>
      <c r="AP83">
        <v>3.2862773999999999</v>
      </c>
      <c r="AQ83">
        <v>0</v>
      </c>
      <c r="AR83">
        <v>2.243328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18.876971792754667</v>
      </c>
      <c r="BB83">
        <f t="shared" si="1"/>
        <v>584.22115070315147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27.241321727515583</v>
      </c>
      <c r="L84">
        <v>19.758631148426783</v>
      </c>
      <c r="M84">
        <v>0</v>
      </c>
      <c r="N84">
        <v>30.000983219716829</v>
      </c>
      <c r="O84">
        <v>50.378850488354622</v>
      </c>
      <c r="P84">
        <v>43.862883471363581</v>
      </c>
      <c r="Q84">
        <v>0</v>
      </c>
      <c r="R84">
        <v>3.117618246656761</v>
      </c>
      <c r="S84">
        <v>2.0751646021915198</v>
      </c>
      <c r="T84">
        <v>0</v>
      </c>
      <c r="U84">
        <v>243.68891731992309</v>
      </c>
      <c r="V84">
        <v>5.267713004484305</v>
      </c>
      <c r="W84">
        <v>10.021136541982736</v>
      </c>
      <c r="X84">
        <v>37.472478568929311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35.647731600000007</v>
      </c>
      <c r="AI84">
        <v>0.32334200000000002</v>
      </c>
      <c r="AJ84">
        <v>0</v>
      </c>
      <c r="AK84">
        <v>12.891999999999999</v>
      </c>
      <c r="AL84">
        <v>5.9020000000000019</v>
      </c>
      <c r="AM84">
        <v>3.9974765714285718</v>
      </c>
      <c r="AN84">
        <v>0</v>
      </c>
      <c r="AO84">
        <v>6.9448679999999987</v>
      </c>
      <c r="AP84">
        <v>3.2862773999999999</v>
      </c>
      <c r="AQ84">
        <v>0</v>
      </c>
      <c r="AR84">
        <v>3.3649919999999995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18.871603794493716</v>
      </c>
      <c r="BB84">
        <f t="shared" si="1"/>
        <v>584.05501879648023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25.539289856379209</v>
      </c>
      <c r="L85">
        <v>37.430749932497584</v>
      </c>
      <c r="M85">
        <v>0</v>
      </c>
      <c r="N85">
        <v>30.000983219716829</v>
      </c>
      <c r="O85">
        <v>50.378850488354622</v>
      </c>
      <c r="P85">
        <v>43.862883471363581</v>
      </c>
      <c r="Q85">
        <v>0</v>
      </c>
      <c r="R85">
        <v>3.117618246656761</v>
      </c>
      <c r="S85">
        <v>2.0751646021915198</v>
      </c>
      <c r="T85">
        <v>0</v>
      </c>
      <c r="U85">
        <v>243.68891731992309</v>
      </c>
      <c r="V85">
        <v>5.267713004484305</v>
      </c>
      <c r="W85">
        <v>10.332403299492386</v>
      </c>
      <c r="X85">
        <v>37.472478568929311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35.647731600000007</v>
      </c>
      <c r="AI85">
        <v>0</v>
      </c>
      <c r="AJ85">
        <v>0</v>
      </c>
      <c r="AK85">
        <v>12.891999999999999</v>
      </c>
      <c r="AL85">
        <v>5.9020000000000019</v>
      </c>
      <c r="AM85">
        <v>3.9974765714285718</v>
      </c>
      <c r="AN85">
        <v>0</v>
      </c>
      <c r="AO85">
        <v>6.9448679999999987</v>
      </c>
      <c r="AP85">
        <v>3.2862773999999999</v>
      </c>
      <c r="AQ85">
        <v>0</v>
      </c>
      <c r="AR85">
        <v>13.459967999999998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19.687062402501109</v>
      </c>
      <c r="BB85">
        <f t="shared" si="1"/>
        <v>609.29254785891703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23.536613125523278</v>
      </c>
      <c r="L86">
        <v>20.099000722034102</v>
      </c>
      <c r="M86">
        <v>0</v>
      </c>
      <c r="N86">
        <v>30.000983219716829</v>
      </c>
      <c r="O86">
        <v>50.378850488354622</v>
      </c>
      <c r="P86">
        <v>43.862883471363581</v>
      </c>
      <c r="Q86">
        <v>0</v>
      </c>
      <c r="R86">
        <v>3.117618246656761</v>
      </c>
      <c r="S86">
        <v>2.0751646021915198</v>
      </c>
      <c r="T86">
        <v>0</v>
      </c>
      <c r="U86">
        <v>243.68891731992309</v>
      </c>
      <c r="V86">
        <v>5.267713004484305</v>
      </c>
      <c r="W86">
        <v>10.332403299492386</v>
      </c>
      <c r="X86">
        <v>37.472478568929311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35.647731600000007</v>
      </c>
      <c r="AI86">
        <v>0</v>
      </c>
      <c r="AJ86">
        <v>0</v>
      </c>
      <c r="AK86">
        <v>12.891999999999999</v>
      </c>
      <c r="AL86">
        <v>5.9020000000000019</v>
      </c>
      <c r="AM86">
        <v>3.9974765714285718</v>
      </c>
      <c r="AN86">
        <v>0</v>
      </c>
      <c r="AO86">
        <v>6.9448679999999987</v>
      </c>
      <c r="AP86">
        <v>3.2862773999999999</v>
      </c>
      <c r="AQ86">
        <v>0</v>
      </c>
      <c r="AR86">
        <v>13.459967999999998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19.081894935967622</v>
      </c>
      <c r="BB86">
        <f t="shared" si="1"/>
        <v>590.56328938413094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29.556072476517144</v>
      </c>
      <c r="L87">
        <v>20.099000722034102</v>
      </c>
      <c r="M87">
        <v>0</v>
      </c>
      <c r="N87">
        <v>30.000983219716829</v>
      </c>
      <c r="O87">
        <v>50.378850488354622</v>
      </c>
      <c r="P87">
        <v>43.862883471363581</v>
      </c>
      <c r="Q87">
        <v>0</v>
      </c>
      <c r="R87">
        <v>3.117618246656761</v>
      </c>
      <c r="S87">
        <v>2.0751646021915198</v>
      </c>
      <c r="T87">
        <v>0</v>
      </c>
      <c r="U87">
        <v>243.68891731992309</v>
      </c>
      <c r="V87">
        <v>0</v>
      </c>
      <c r="W87">
        <v>10.332403299492386</v>
      </c>
      <c r="X87">
        <v>37.472478568929311</v>
      </c>
      <c r="Y87">
        <v>0</v>
      </c>
      <c r="Z87">
        <v>3.329330399999999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12.556885223999997</v>
      </c>
      <c r="AF87">
        <v>0</v>
      </c>
      <c r="AG87">
        <v>0</v>
      </c>
      <c r="AH87">
        <v>35.647731600000007</v>
      </c>
      <c r="AI87">
        <v>0</v>
      </c>
      <c r="AJ87">
        <v>0</v>
      </c>
      <c r="AK87">
        <v>12.891999999999999</v>
      </c>
      <c r="AL87">
        <v>5.9020000000000019</v>
      </c>
      <c r="AM87">
        <v>3.9974765714285718</v>
      </c>
      <c r="AN87">
        <v>0</v>
      </c>
      <c r="AO87">
        <v>6.9448679999999987</v>
      </c>
      <c r="AP87">
        <v>3.2862773999999999</v>
      </c>
      <c r="AQ87">
        <v>0</v>
      </c>
      <c r="AR87">
        <v>3.3649919999999995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18.737347636515825</v>
      </c>
      <c r="BB87">
        <f t="shared" si="1"/>
        <v>579.89994183009242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29.556308553082946</v>
      </c>
      <c r="L88">
        <v>20.554052276691323</v>
      </c>
      <c r="M88">
        <v>0</v>
      </c>
      <c r="N88">
        <v>30.000983219716829</v>
      </c>
      <c r="O88">
        <v>50.378850488354622</v>
      </c>
      <c r="P88">
        <v>43.862883471363581</v>
      </c>
      <c r="Q88">
        <v>0</v>
      </c>
      <c r="R88">
        <v>3.117618246656761</v>
      </c>
      <c r="S88">
        <v>2.0751646021915198</v>
      </c>
      <c r="T88">
        <v>0</v>
      </c>
      <c r="U88">
        <v>243.68891731992309</v>
      </c>
      <c r="V88">
        <v>0</v>
      </c>
      <c r="W88">
        <v>10.332403299492386</v>
      </c>
      <c r="X88">
        <v>37.472478568929311</v>
      </c>
      <c r="Y88">
        <v>0</v>
      </c>
      <c r="Z88">
        <v>3.329330399999999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12.556885223999997</v>
      </c>
      <c r="AF88">
        <v>0</v>
      </c>
      <c r="AG88">
        <v>0</v>
      </c>
      <c r="AH88">
        <v>35.647731600000007</v>
      </c>
      <c r="AI88">
        <v>0</v>
      </c>
      <c r="AJ88">
        <v>0</v>
      </c>
      <c r="AK88">
        <v>12.891999999999999</v>
      </c>
      <c r="AL88">
        <v>5.9020000000000019</v>
      </c>
      <c r="AM88">
        <v>3.9974765714285718</v>
      </c>
      <c r="AN88">
        <v>0</v>
      </c>
      <c r="AO88">
        <v>6.9448679999999987</v>
      </c>
      <c r="AP88">
        <v>3.2862773999999999</v>
      </c>
      <c r="AQ88">
        <v>0</v>
      </c>
      <c r="AR88">
        <v>1.121664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18.681382039515206</v>
      </c>
      <c r="BB88">
        <f t="shared" si="1"/>
        <v>578.16786705831601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29.556072476517144</v>
      </c>
      <c r="L89">
        <v>20.594627071629635</v>
      </c>
      <c r="M89">
        <v>0</v>
      </c>
      <c r="N89">
        <v>30.000983219716829</v>
      </c>
      <c r="O89">
        <v>50.378850488354622</v>
      </c>
      <c r="P89">
        <v>43.862883471363581</v>
      </c>
      <c r="Q89">
        <v>0</v>
      </c>
      <c r="R89">
        <v>3.364734976722958</v>
      </c>
      <c r="S89">
        <v>2.0853742707554224</v>
      </c>
      <c r="T89">
        <v>0</v>
      </c>
      <c r="U89">
        <v>243.68891731992309</v>
      </c>
      <c r="V89">
        <v>0</v>
      </c>
      <c r="W89">
        <v>10.460193613070924</v>
      </c>
      <c r="X89">
        <v>37.472478568929311</v>
      </c>
      <c r="Y89">
        <v>0</v>
      </c>
      <c r="Z89">
        <v>3.329330399999999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12.556885223999997</v>
      </c>
      <c r="AF89">
        <v>0</v>
      </c>
      <c r="AG89">
        <v>0</v>
      </c>
      <c r="AH89">
        <v>35.647731600000007</v>
      </c>
      <c r="AI89">
        <v>0</v>
      </c>
      <c r="AJ89">
        <v>0</v>
      </c>
      <c r="AK89">
        <v>12.891999999999999</v>
      </c>
      <c r="AL89">
        <v>5.9020000000000019</v>
      </c>
      <c r="AM89">
        <v>3.9974765714285718</v>
      </c>
      <c r="AN89">
        <v>0</v>
      </c>
      <c r="AO89">
        <v>7.3182479999999996</v>
      </c>
      <c r="AP89">
        <v>3.2862773999999999</v>
      </c>
      <c r="AQ89">
        <v>0</v>
      </c>
      <c r="AR89">
        <v>1.121664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18.70638552734237</v>
      </c>
      <c r="BB89">
        <f t="shared" si="1"/>
        <v>578.94169900106999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29.556308553082946</v>
      </c>
      <c r="L90">
        <v>20.594627071629635</v>
      </c>
      <c r="M90">
        <v>0</v>
      </c>
      <c r="N90">
        <v>30.000983219716829</v>
      </c>
      <c r="O90">
        <v>50.378850488354622</v>
      </c>
      <c r="P90">
        <v>43.862883471363581</v>
      </c>
      <c r="Q90">
        <v>0</v>
      </c>
      <c r="R90">
        <v>3.364734976722958</v>
      </c>
      <c r="S90">
        <v>2.0853742707554224</v>
      </c>
      <c r="T90">
        <v>0</v>
      </c>
      <c r="U90">
        <v>243.68891731992309</v>
      </c>
      <c r="V90">
        <v>0</v>
      </c>
      <c r="W90">
        <v>10.652431180400891</v>
      </c>
      <c r="X90">
        <v>37.472478568929311</v>
      </c>
      <c r="Y90">
        <v>0</v>
      </c>
      <c r="Z90">
        <v>1.6646651999999995</v>
      </c>
      <c r="AA90">
        <v>10.705612319999998</v>
      </c>
      <c r="AB90">
        <v>10.035570479999999</v>
      </c>
      <c r="AC90">
        <v>7.3745140799999991</v>
      </c>
      <c r="AD90">
        <v>9.2822125759999992</v>
      </c>
      <c r="AE90">
        <v>12.220574999999998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12.891999999999999</v>
      </c>
      <c r="AL90">
        <v>5.9020000000000019</v>
      </c>
      <c r="AM90">
        <v>2.6744634920634915</v>
      </c>
      <c r="AN90">
        <v>0</v>
      </c>
      <c r="AO90">
        <v>7.3182479999999996</v>
      </c>
      <c r="AP90">
        <v>3.2862773999999999</v>
      </c>
      <c r="AQ90">
        <v>0</v>
      </c>
      <c r="AR90">
        <v>1.121664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18.422406762764265</v>
      </c>
      <c r="BB90">
        <f t="shared" si="1"/>
        <v>570.15287430617877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29.554137237148606</v>
      </c>
      <c r="L91">
        <v>20.594627071629635</v>
      </c>
      <c r="M91">
        <v>0</v>
      </c>
      <c r="N91">
        <v>30.000983219716829</v>
      </c>
      <c r="O91">
        <v>50.378850488354622</v>
      </c>
      <c r="P91">
        <v>43.862883471363581</v>
      </c>
      <c r="Q91">
        <v>0</v>
      </c>
      <c r="R91">
        <v>3.364734976722958</v>
      </c>
      <c r="S91">
        <v>2.0853742707554224</v>
      </c>
      <c r="T91">
        <v>0</v>
      </c>
      <c r="U91">
        <v>243.68891731992309</v>
      </c>
      <c r="V91">
        <v>0</v>
      </c>
      <c r="W91">
        <v>4.7080117431192656</v>
      </c>
      <c r="X91">
        <v>18.725510497475362</v>
      </c>
      <c r="Y91">
        <v>0</v>
      </c>
      <c r="Z91">
        <v>1.6646651999999995</v>
      </c>
      <c r="AA91">
        <v>10.705612319999998</v>
      </c>
      <c r="AB91">
        <v>9.9881689999999992</v>
      </c>
      <c r="AC91">
        <v>7.3745140799999991</v>
      </c>
      <c r="AD91">
        <v>9.2822125759999992</v>
      </c>
      <c r="AE91">
        <v>12.220574999999998</v>
      </c>
      <c r="AF91">
        <v>0</v>
      </c>
      <c r="AG91">
        <v>0</v>
      </c>
      <c r="AH91">
        <v>29.706443</v>
      </c>
      <c r="AI91">
        <v>0</v>
      </c>
      <c r="AJ91">
        <v>0</v>
      </c>
      <c r="AK91">
        <v>12.891999999999999</v>
      </c>
      <c r="AL91">
        <v>5.9020000000000019</v>
      </c>
      <c r="AM91">
        <v>1.3203047619047619</v>
      </c>
      <c r="AN91">
        <v>0</v>
      </c>
      <c r="AO91">
        <v>7.3182479999999996</v>
      </c>
      <c r="AP91">
        <v>3.2862773999999999</v>
      </c>
      <c r="AQ91">
        <v>0</v>
      </c>
      <c r="AR91">
        <v>1.121664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17.605629781540753</v>
      </c>
      <c r="BB91">
        <f t="shared" si="1"/>
        <v>544.87453225257354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29.554382662375193</v>
      </c>
      <c r="L92">
        <v>20.554052276691323</v>
      </c>
      <c r="M92">
        <v>0</v>
      </c>
      <c r="N92">
        <v>30.000983219716829</v>
      </c>
      <c r="O92">
        <v>50.378850488354622</v>
      </c>
      <c r="P92">
        <v>43.862883471363581</v>
      </c>
      <c r="Q92">
        <v>0</v>
      </c>
      <c r="R92">
        <v>3.364734976722958</v>
      </c>
      <c r="S92">
        <v>2.0853742707554224</v>
      </c>
      <c r="T92">
        <v>0</v>
      </c>
      <c r="U92">
        <v>243.68891731992309</v>
      </c>
      <c r="V92">
        <v>0</v>
      </c>
      <c r="W92">
        <v>4.7080117431192656</v>
      </c>
      <c r="X92">
        <v>18.725510497475362</v>
      </c>
      <c r="Y92">
        <v>0</v>
      </c>
      <c r="Z92">
        <v>1.6646651999999995</v>
      </c>
      <c r="AA92">
        <v>10.474451999999998</v>
      </c>
      <c r="AB92">
        <v>9.9881689999999992</v>
      </c>
      <c r="AC92">
        <v>7.3745140799999991</v>
      </c>
      <c r="AD92">
        <v>9.2822125759999992</v>
      </c>
      <c r="AE92">
        <v>12.220574999999998</v>
      </c>
      <c r="AF92">
        <v>0</v>
      </c>
      <c r="AG92">
        <v>0</v>
      </c>
      <c r="AH92">
        <v>29.706443</v>
      </c>
      <c r="AI92">
        <v>0</v>
      </c>
      <c r="AJ92">
        <v>0</v>
      </c>
      <c r="AK92">
        <v>12.891999999999999</v>
      </c>
      <c r="AL92">
        <v>5.9020000000000019</v>
      </c>
      <c r="AM92">
        <v>1.3203047619047619</v>
      </c>
      <c r="AN92">
        <v>0</v>
      </c>
      <c r="AO92">
        <v>7.3182479999999996</v>
      </c>
      <c r="AP92">
        <v>3.2862773999999999</v>
      </c>
      <c r="AQ92">
        <v>0</v>
      </c>
      <c r="AR92">
        <v>1.121664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17.597131870983969</v>
      </c>
      <c r="BB92">
        <f t="shared" si="1"/>
        <v>544.61154047341859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29.554137237148606</v>
      </c>
      <c r="L93">
        <v>20.594627071629635</v>
      </c>
      <c r="M93">
        <v>0</v>
      </c>
      <c r="N93">
        <v>30.000983219716829</v>
      </c>
      <c r="O93">
        <v>50.378850488354622</v>
      </c>
      <c r="P93">
        <v>43.862883471363581</v>
      </c>
      <c r="Q93">
        <v>0</v>
      </c>
      <c r="R93">
        <v>5.5028650090562445</v>
      </c>
      <c r="S93">
        <v>3.2935586767515916</v>
      </c>
      <c r="T93">
        <v>0</v>
      </c>
      <c r="U93">
        <v>243.68891731992309</v>
      </c>
      <c r="V93">
        <v>0</v>
      </c>
      <c r="W93">
        <v>5.0288497854077248</v>
      </c>
      <c r="X93">
        <v>18.716156760212879</v>
      </c>
      <c r="Y93">
        <v>0</v>
      </c>
      <c r="Z93">
        <v>1.6646651999999995</v>
      </c>
      <c r="AA93">
        <v>9.6316800000000011</v>
      </c>
      <c r="AB93">
        <v>9.9881689999999992</v>
      </c>
      <c r="AC93">
        <v>4.9163427199999994</v>
      </c>
      <c r="AD93">
        <v>9.2822125759999992</v>
      </c>
      <c r="AE93">
        <v>12.220574999999998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12.891999999999999</v>
      </c>
      <c r="AL93">
        <v>5.9020000000000019</v>
      </c>
      <c r="AM93">
        <v>1.3203047619047619</v>
      </c>
      <c r="AN93">
        <v>0</v>
      </c>
      <c r="AO93">
        <v>7.3182479999999996</v>
      </c>
      <c r="AP93">
        <v>2.928366</v>
      </c>
      <c r="AQ93">
        <v>0</v>
      </c>
      <c r="AR93">
        <v>1.121664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17.598361407644894</v>
      </c>
      <c r="BB93">
        <f t="shared" si="1"/>
        <v>544.6495842898247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29.554382662375193</v>
      </c>
      <c r="L94">
        <v>20.594627071629635</v>
      </c>
      <c r="M94">
        <v>0</v>
      </c>
      <c r="N94">
        <v>30.000983219716829</v>
      </c>
      <c r="O94">
        <v>50.378850488354622</v>
      </c>
      <c r="P94">
        <v>43.862883471363581</v>
      </c>
      <c r="Q94">
        <v>0</v>
      </c>
      <c r="R94">
        <v>5.5028650090562445</v>
      </c>
      <c r="S94">
        <v>3.2935586767515916</v>
      </c>
      <c r="T94">
        <v>0</v>
      </c>
      <c r="U94">
        <v>243.68891731992309</v>
      </c>
      <c r="V94">
        <v>0</v>
      </c>
      <c r="W94">
        <v>5.0288497854077248</v>
      </c>
      <c r="X94">
        <v>18.715804686693509</v>
      </c>
      <c r="Y94">
        <v>0</v>
      </c>
      <c r="Z94">
        <v>1.6646651999999995</v>
      </c>
      <c r="AA94">
        <v>9.6316800000000011</v>
      </c>
      <c r="AB94">
        <v>10.022027199999998</v>
      </c>
      <c r="AC94">
        <v>2.4581713599999997</v>
      </c>
      <c r="AD94">
        <v>9.2822125759999992</v>
      </c>
      <c r="AE94">
        <v>12.220574999999998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12.891999999999999</v>
      </c>
      <c r="AL94">
        <v>5.9020000000000019</v>
      </c>
      <c r="AM94">
        <v>1.3203047619047619</v>
      </c>
      <c r="AN94">
        <v>0</v>
      </c>
      <c r="AO94">
        <v>7.3182479999999996</v>
      </c>
      <c r="AP94">
        <v>2.928366</v>
      </c>
      <c r="AQ94">
        <v>0</v>
      </c>
      <c r="AR94">
        <v>1.121664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17.522476705966014</v>
      </c>
      <c r="BB94">
        <f t="shared" si="1"/>
        <v>542.30104918321092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29.554137237148606</v>
      </c>
      <c r="L95">
        <v>20.729573782590581</v>
      </c>
      <c r="M95">
        <v>0</v>
      </c>
      <c r="N95">
        <v>30.000983219716829</v>
      </c>
      <c r="O95">
        <v>50.378850488354622</v>
      </c>
      <c r="P95">
        <v>43.862883471363581</v>
      </c>
      <c r="Q95">
        <v>0</v>
      </c>
      <c r="R95">
        <v>5.5028650090562445</v>
      </c>
      <c r="S95">
        <v>3.4775667911010553</v>
      </c>
      <c r="T95">
        <v>0</v>
      </c>
      <c r="U95">
        <v>243.68891731992309</v>
      </c>
      <c r="V95">
        <v>0</v>
      </c>
      <c r="W95">
        <v>5.0288497854077248</v>
      </c>
      <c r="X95">
        <v>18.715804686693506</v>
      </c>
      <c r="Y95">
        <v>0</v>
      </c>
      <c r="Z95">
        <v>1.6646651999999995</v>
      </c>
      <c r="AA95">
        <v>9.6316800000000011</v>
      </c>
      <c r="AB95">
        <v>3.3181035999999993</v>
      </c>
      <c r="AC95">
        <v>2.4581713599999997</v>
      </c>
      <c r="AD95">
        <v>9.2822125759999992</v>
      </c>
      <c r="AE95">
        <v>12.220574999999998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12.891999999999999</v>
      </c>
      <c r="AL95">
        <v>5.9020000000000019</v>
      </c>
      <c r="AM95">
        <v>1.3203047619047619</v>
      </c>
      <c r="AN95">
        <v>0</v>
      </c>
      <c r="AO95">
        <v>7.3182479999999996</v>
      </c>
      <c r="AP95">
        <v>2.928366</v>
      </c>
      <c r="AQ95">
        <v>0</v>
      </c>
      <c r="AR95">
        <v>2.243328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17.357727816265704</v>
      </c>
      <c r="BB95">
        <f t="shared" si="1"/>
        <v>537.20224787299503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29.554382662375193</v>
      </c>
      <c r="L96">
        <v>20.729573782590581</v>
      </c>
      <c r="M96">
        <v>0</v>
      </c>
      <c r="N96">
        <v>30.000983219716829</v>
      </c>
      <c r="O96">
        <v>50.378850488354622</v>
      </c>
      <c r="P96">
        <v>43.862883471363581</v>
      </c>
      <c r="Q96">
        <v>0</v>
      </c>
      <c r="R96">
        <v>5.5028650090562445</v>
      </c>
      <c r="S96">
        <v>3.4775667911010553</v>
      </c>
      <c r="T96">
        <v>0</v>
      </c>
      <c r="U96">
        <v>243.68891731992309</v>
      </c>
      <c r="V96">
        <v>0</v>
      </c>
      <c r="W96">
        <v>5.0288497854077248</v>
      </c>
      <c r="X96">
        <v>18.715804686693506</v>
      </c>
      <c r="Y96">
        <v>0</v>
      </c>
      <c r="Z96">
        <v>1.6646651999999995</v>
      </c>
      <c r="AA96">
        <v>7.1234299999999999</v>
      </c>
      <c r="AB96">
        <v>3.3181035999999993</v>
      </c>
      <c r="AC96">
        <v>2.4581713599999997</v>
      </c>
      <c r="AD96">
        <v>9.2822125759999992</v>
      </c>
      <c r="AE96">
        <v>12.220574999999998</v>
      </c>
      <c r="AF96">
        <v>0</v>
      </c>
      <c r="AG96">
        <v>0</v>
      </c>
      <c r="AH96">
        <v>29.706443</v>
      </c>
      <c r="AI96">
        <v>0</v>
      </c>
      <c r="AJ96">
        <v>0</v>
      </c>
      <c r="AK96">
        <v>12.891999999999999</v>
      </c>
      <c r="AL96">
        <v>5.9020000000000019</v>
      </c>
      <c r="AM96">
        <v>1.3203047619047619</v>
      </c>
      <c r="AN96">
        <v>0</v>
      </c>
      <c r="AO96">
        <v>7.3182479999999996</v>
      </c>
      <c r="AP96">
        <v>2.928366</v>
      </c>
      <c r="AQ96">
        <v>0</v>
      </c>
      <c r="AR96">
        <v>2.243328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17.279227012487972</v>
      </c>
      <c r="BB96">
        <f t="shared" si="1"/>
        <v>534.77274410199936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29.554137237148606</v>
      </c>
      <c r="L97">
        <v>20.709047975128669</v>
      </c>
      <c r="M97">
        <v>0</v>
      </c>
      <c r="N97">
        <v>30.000983219716829</v>
      </c>
      <c r="O97">
        <v>50.378850488354622</v>
      </c>
      <c r="P97">
        <v>43.862883471363581</v>
      </c>
      <c r="Q97">
        <v>0</v>
      </c>
      <c r="R97">
        <v>5.5028650090562445</v>
      </c>
      <c r="S97">
        <v>3.4775667911010553</v>
      </c>
      <c r="T97">
        <v>0</v>
      </c>
      <c r="U97">
        <v>243.68891731992309</v>
      </c>
      <c r="V97">
        <v>0</v>
      </c>
      <c r="W97">
        <v>5.0288497854077248</v>
      </c>
      <c r="X97">
        <v>18.715804686693506</v>
      </c>
      <c r="Y97">
        <v>0</v>
      </c>
      <c r="Z97">
        <v>1.6646651999999995</v>
      </c>
      <c r="AA97">
        <v>6.7823079999999987</v>
      </c>
      <c r="AB97">
        <v>3.3181035999999993</v>
      </c>
      <c r="AC97">
        <v>2.4581713599999997</v>
      </c>
      <c r="AD97">
        <v>9.2822125759999992</v>
      </c>
      <c r="AE97">
        <v>12.220574999999998</v>
      </c>
      <c r="AF97">
        <v>0</v>
      </c>
      <c r="AG97">
        <v>0</v>
      </c>
      <c r="AH97">
        <v>29.706443</v>
      </c>
      <c r="AI97">
        <v>0</v>
      </c>
      <c r="AJ97">
        <v>0</v>
      </c>
      <c r="AK97">
        <v>12.891999999999999</v>
      </c>
      <c r="AL97">
        <v>5.9020000000000019</v>
      </c>
      <c r="AM97">
        <v>1.3203047619047619</v>
      </c>
      <c r="AN97">
        <v>0</v>
      </c>
      <c r="AO97">
        <v>7.3182479999999996</v>
      </c>
      <c r="AP97">
        <v>2.928366</v>
      </c>
      <c r="AQ97">
        <v>0</v>
      </c>
      <c r="AR97">
        <v>13.459967999999998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17.618980922871547</v>
      </c>
      <c r="BB97">
        <f t="shared" si="1"/>
        <v>545.28773695892721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29.554382662375193</v>
      </c>
      <c r="L98">
        <v>20.709047975128669</v>
      </c>
      <c r="M98">
        <v>0</v>
      </c>
      <c r="N98">
        <v>30.000983219716829</v>
      </c>
      <c r="O98">
        <v>50.378850488354622</v>
      </c>
      <c r="P98">
        <v>43.862883471363581</v>
      </c>
      <c r="Q98">
        <v>0</v>
      </c>
      <c r="R98">
        <v>5.5028650090562445</v>
      </c>
      <c r="S98">
        <v>3.4775667911010553</v>
      </c>
      <c r="T98">
        <v>0</v>
      </c>
      <c r="U98">
        <v>243.68891731992309</v>
      </c>
      <c r="V98">
        <v>0</v>
      </c>
      <c r="W98">
        <v>5.0288497854077248</v>
      </c>
      <c r="X98">
        <v>18.715804686693506</v>
      </c>
      <c r="Y98">
        <v>0</v>
      </c>
      <c r="Z98">
        <v>1.6646651999999995</v>
      </c>
      <c r="AA98">
        <v>6.6217799999999993</v>
      </c>
      <c r="AB98">
        <v>3.3181035999999993</v>
      </c>
      <c r="AC98">
        <v>2.4581713599999997</v>
      </c>
      <c r="AD98">
        <v>9.2822125759999992</v>
      </c>
      <c r="AE98">
        <v>12.220574999999998</v>
      </c>
      <c r="AF98">
        <v>0</v>
      </c>
      <c r="AG98">
        <v>0</v>
      </c>
      <c r="AH98">
        <v>29.706443</v>
      </c>
      <c r="AI98">
        <v>0</v>
      </c>
      <c r="AJ98">
        <v>0</v>
      </c>
      <c r="AK98">
        <v>12.891999999999999</v>
      </c>
      <c r="AL98">
        <v>5.9020000000000019</v>
      </c>
      <c r="AM98">
        <v>1.3203047619047619</v>
      </c>
      <c r="AN98">
        <v>0</v>
      </c>
      <c r="AO98">
        <v>7.3182479999999996</v>
      </c>
      <c r="AP98">
        <v>2.928366</v>
      </c>
      <c r="AQ98">
        <v>0</v>
      </c>
      <c r="AR98">
        <v>13.459967999999998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17.61396384309381</v>
      </c>
      <c r="BB98">
        <f t="shared" si="1"/>
        <v>545.13247146393155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0.70276249748261521</v>
      </c>
      <c r="L99">
        <f t="shared" si="2"/>
        <v>0.57953148226909301</v>
      </c>
      <c r="M99">
        <f t="shared" si="2"/>
        <v>0</v>
      </c>
      <c r="N99">
        <f t="shared" si="2"/>
        <v>0.72003556943665192</v>
      </c>
      <c r="O99">
        <f t="shared" si="2"/>
        <v>1.2094358283355768</v>
      </c>
      <c r="P99">
        <f t="shared" si="2"/>
        <v>1.1374646408484042</v>
      </c>
      <c r="Q99">
        <f t="shared" si="2"/>
        <v>0</v>
      </c>
      <c r="R99">
        <f t="shared" si="2"/>
        <v>0.10798416894911729</v>
      </c>
      <c r="S99">
        <f t="shared" si="2"/>
        <v>6.8708624692745857E-2</v>
      </c>
      <c r="T99">
        <f t="shared" si="2"/>
        <v>0</v>
      </c>
      <c r="U99">
        <f t="shared" si="2"/>
        <v>5.8485340156781582</v>
      </c>
      <c r="V99">
        <f t="shared" si="2"/>
        <v>3.0739849169649291E-2</v>
      </c>
      <c r="W99">
        <f t="shared" si="2"/>
        <v>0.14710067914605365</v>
      </c>
      <c r="X99">
        <f t="shared" si="2"/>
        <v>0.57764781388200859</v>
      </c>
      <c r="Y99">
        <f t="shared" si="2"/>
        <v>0</v>
      </c>
      <c r="Z99">
        <f t="shared" si="2"/>
        <v>4.2937912600000024E-2</v>
      </c>
      <c r="AA99">
        <f t="shared" si="2"/>
        <v>6.4212604619999988E-2</v>
      </c>
      <c r="AB99">
        <f t="shared" si="2"/>
        <v>0.10785021736999985</v>
      </c>
      <c r="AC99">
        <f t="shared" si="2"/>
        <v>7.9890569199999928E-2</v>
      </c>
      <c r="AD99">
        <f t="shared" si="2"/>
        <v>0.22277310182400012</v>
      </c>
      <c r="AE99">
        <f t="shared" si="2"/>
        <v>0.24194098855799978</v>
      </c>
      <c r="AF99">
        <f t="shared" si="2"/>
        <v>0</v>
      </c>
      <c r="AG99">
        <f t="shared" si="2"/>
        <v>0</v>
      </c>
      <c r="AH99">
        <f t="shared" si="2"/>
        <v>0.44504340760000038</v>
      </c>
      <c r="AI99">
        <f t="shared" si="2"/>
        <v>4.1169520149999993E-2</v>
      </c>
      <c r="AJ99">
        <f t="shared" si="2"/>
        <v>0</v>
      </c>
      <c r="AK99">
        <f t="shared" si="2"/>
        <v>0.30940800000000068</v>
      </c>
      <c r="AL99">
        <f t="shared" si="2"/>
        <v>0.18296200000000026</v>
      </c>
      <c r="AM99">
        <f t="shared" si="2"/>
        <v>3.7237672380952394E-2</v>
      </c>
      <c r="AN99">
        <f t="shared" si="2"/>
        <v>0</v>
      </c>
      <c r="AO99">
        <f t="shared" si="2"/>
        <v>0.17642205000000025</v>
      </c>
      <c r="AP99">
        <f t="shared" si="2"/>
        <v>1.5471533699999996E-2</v>
      </c>
      <c r="AQ99">
        <f t="shared" si="2"/>
        <v>0</v>
      </c>
      <c r="AR99">
        <f t="shared" si="2"/>
        <v>7.9007208000000009E-2</v>
      </c>
      <c r="AS99">
        <f t="shared" si="2"/>
        <v>6.3296368199999925E-2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0.41439849764796927</v>
      </c>
      <c r="BB99">
        <f t="shared" si="1"/>
        <v>12.825169826445055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1.6105725304080736</v>
      </c>
      <c r="L3">
        <v>258.18932906300512</v>
      </c>
      <c r="M3">
        <v>28.233842010771994</v>
      </c>
      <c r="N3">
        <v>36.236562663869954</v>
      </c>
      <c r="O3">
        <v>0</v>
      </c>
      <c r="P3">
        <v>31.524042809767867</v>
      </c>
      <c r="Q3">
        <v>0</v>
      </c>
      <c r="R3">
        <v>6.699680111163671</v>
      </c>
      <c r="S3">
        <v>4.2220993235735742</v>
      </c>
      <c r="T3">
        <v>0</v>
      </c>
      <c r="U3">
        <v>53.525672977370206</v>
      </c>
      <c r="V3">
        <v>2</v>
      </c>
      <c r="W3">
        <v>3.0047656870532169</v>
      </c>
      <c r="X3">
        <v>45.256529448474524</v>
      </c>
      <c r="Y3">
        <v>0</v>
      </c>
      <c r="Z3">
        <v>2.0107058399999995</v>
      </c>
      <c r="AA3">
        <v>4.2899843999999998</v>
      </c>
      <c r="AB3">
        <v>4.0405682719999998</v>
      </c>
      <c r="AC3">
        <v>2.9691613119999998</v>
      </c>
      <c r="AD3">
        <v>11.211743379200001</v>
      </c>
      <c r="AE3">
        <v>9.4469855999999996</v>
      </c>
      <c r="AF3">
        <v>2.7224999999999997</v>
      </c>
      <c r="AG3">
        <v>12.385638720000001</v>
      </c>
      <c r="AH3">
        <v>26.148564000000004</v>
      </c>
      <c r="AI3">
        <v>0</v>
      </c>
      <c r="AJ3">
        <v>0</v>
      </c>
      <c r="AK3">
        <v>15.571999999999997</v>
      </c>
      <c r="AL3">
        <v>0</v>
      </c>
      <c r="AM3">
        <v>1.6196330857142851</v>
      </c>
      <c r="AN3">
        <v>0.76519999999999999</v>
      </c>
      <c r="AO3">
        <v>8.9297208000000019</v>
      </c>
      <c r="AP3">
        <v>0</v>
      </c>
      <c r="AQ3">
        <v>14.32353</v>
      </c>
      <c r="AR3">
        <v>1.3548287999999999</v>
      </c>
      <c r="AS3">
        <v>1.6508294400000003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18.465269871893607</v>
      </c>
      <c r="BB3">
        <f>SUM(B3:AZ3)-BA3</f>
        <v>571.47942040247904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1.6105499278630979</v>
      </c>
      <c r="L4">
        <v>258.18932906300512</v>
      </c>
      <c r="M4">
        <v>28.233842010771994</v>
      </c>
      <c r="N4">
        <v>36.236562663869954</v>
      </c>
      <c r="O4">
        <v>0</v>
      </c>
      <c r="P4">
        <v>31.524042809767867</v>
      </c>
      <c r="Q4">
        <v>0</v>
      </c>
      <c r="R4">
        <v>6.699680111163671</v>
      </c>
      <c r="S4">
        <v>4.2220993235735742</v>
      </c>
      <c r="T4">
        <v>0</v>
      </c>
      <c r="U4">
        <v>53.525672977370206</v>
      </c>
      <c r="V4">
        <v>2</v>
      </c>
      <c r="W4">
        <v>3.0047656870532169</v>
      </c>
      <c r="X4">
        <v>45.256225850340137</v>
      </c>
      <c r="Y4">
        <v>0</v>
      </c>
      <c r="Z4">
        <v>2.0107058399999995</v>
      </c>
      <c r="AA4">
        <v>0</v>
      </c>
      <c r="AB4">
        <v>4.0405682719999998</v>
      </c>
      <c r="AC4">
        <v>2.9691613119999998</v>
      </c>
      <c r="AD4">
        <v>11.211743379200001</v>
      </c>
      <c r="AE4">
        <v>9.4469855999999996</v>
      </c>
      <c r="AF4">
        <v>2.7224999999999997</v>
      </c>
      <c r="AG4">
        <v>12.385638720000001</v>
      </c>
      <c r="AH4">
        <v>23.243168000000001</v>
      </c>
      <c r="AI4">
        <v>0</v>
      </c>
      <c r="AJ4">
        <v>0</v>
      </c>
      <c r="AK4">
        <v>15.571999999999997</v>
      </c>
      <c r="AL4">
        <v>0</v>
      </c>
      <c r="AM4">
        <v>1.6196330857142851</v>
      </c>
      <c r="AN4">
        <v>0.76519999999999999</v>
      </c>
      <c r="AO4">
        <v>8.9297208000000019</v>
      </c>
      <c r="AP4">
        <v>0</v>
      </c>
      <c r="AQ4">
        <v>9.549019999999997</v>
      </c>
      <c r="AR4">
        <v>1.3548287999999999</v>
      </c>
      <c r="AS4">
        <v>1.6508294400000003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18.090602156597097</v>
      </c>
      <c r="BB4">
        <f t="shared" ref="BB4:BB67" si="0">SUM(B4:AZ4)-BA4</f>
        <v>559.88387151709617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1.6105725304080736</v>
      </c>
      <c r="L5">
        <v>258.18932906300512</v>
      </c>
      <c r="M5">
        <v>28.233842010771994</v>
      </c>
      <c r="N5">
        <v>36.236562663869954</v>
      </c>
      <c r="O5">
        <v>0</v>
      </c>
      <c r="P5">
        <v>31.524042809767867</v>
      </c>
      <c r="Q5">
        <v>0</v>
      </c>
      <c r="R5">
        <v>6.699680111163671</v>
      </c>
      <c r="S5">
        <v>4.2220993235735742</v>
      </c>
      <c r="T5">
        <v>0</v>
      </c>
      <c r="U5">
        <v>53.525672977370206</v>
      </c>
      <c r="V5">
        <v>2</v>
      </c>
      <c r="W5">
        <v>3.0047656870532169</v>
      </c>
      <c r="X5">
        <v>45.256529433692776</v>
      </c>
      <c r="Y5">
        <v>0</v>
      </c>
      <c r="Z5">
        <v>2.0107058399999995</v>
      </c>
      <c r="AA5">
        <v>0</v>
      </c>
      <c r="AB5">
        <v>4.0405682719999998</v>
      </c>
      <c r="AC5">
        <v>2.9691613119999998</v>
      </c>
      <c r="AD5">
        <v>11.211743379200001</v>
      </c>
      <c r="AE5">
        <v>9.4469855999999996</v>
      </c>
      <c r="AF5">
        <v>2.7224999999999997</v>
      </c>
      <c r="AG5">
        <v>12.385638720000001</v>
      </c>
      <c r="AH5">
        <v>20.337771999999998</v>
      </c>
      <c r="AI5">
        <v>0</v>
      </c>
      <c r="AJ5">
        <v>0</v>
      </c>
      <c r="AK5">
        <v>15.571999999999997</v>
      </c>
      <c r="AL5">
        <v>0</v>
      </c>
      <c r="AM5">
        <v>1.6196330857142851</v>
      </c>
      <c r="AN5">
        <v>0.76519999999999999</v>
      </c>
      <c r="AO5">
        <v>8.9297208000000019</v>
      </c>
      <c r="AP5">
        <v>0</v>
      </c>
      <c r="AQ5">
        <v>4.7745100000000003</v>
      </c>
      <c r="AR5">
        <v>1.8628896000000001</v>
      </c>
      <c r="AS5">
        <v>1.6508294400000003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17.866133440781702</v>
      </c>
      <c r="BB5">
        <f t="shared" si="0"/>
        <v>552.9368212188092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1.6105499278630979</v>
      </c>
      <c r="L6">
        <v>258.18932906300512</v>
      </c>
      <c r="M6">
        <v>28.233842010771994</v>
      </c>
      <c r="N6">
        <v>36.236562663869954</v>
      </c>
      <c r="O6">
        <v>0</v>
      </c>
      <c r="P6">
        <v>31.524042809767867</v>
      </c>
      <c r="Q6">
        <v>0</v>
      </c>
      <c r="R6">
        <v>6.699680111163671</v>
      </c>
      <c r="S6">
        <v>4.2220993235735742</v>
      </c>
      <c r="T6">
        <v>0</v>
      </c>
      <c r="U6">
        <v>53.525672977370206</v>
      </c>
      <c r="V6">
        <v>2</v>
      </c>
      <c r="W6">
        <v>3.0047656870532169</v>
      </c>
      <c r="X6">
        <v>45.255139580627208</v>
      </c>
      <c r="Y6">
        <v>0</v>
      </c>
      <c r="Z6">
        <v>2.0107058399999995</v>
      </c>
      <c r="AA6">
        <v>0</v>
      </c>
      <c r="AB6">
        <v>4.0405682719999998</v>
      </c>
      <c r="AC6">
        <v>2.9691613119999998</v>
      </c>
      <c r="AD6">
        <v>11.211743379200001</v>
      </c>
      <c r="AE6">
        <v>9.4469855999999996</v>
      </c>
      <c r="AF6">
        <v>2.7224999999999997</v>
      </c>
      <c r="AG6">
        <v>12.385638720000001</v>
      </c>
      <c r="AH6">
        <v>11.621584</v>
      </c>
      <c r="AI6">
        <v>0</v>
      </c>
      <c r="AJ6">
        <v>0</v>
      </c>
      <c r="AK6">
        <v>15.571999999999997</v>
      </c>
      <c r="AL6">
        <v>0</v>
      </c>
      <c r="AM6">
        <v>1.6196330857142851</v>
      </c>
      <c r="AN6">
        <v>0.76519999999999999</v>
      </c>
      <c r="AO6">
        <v>8.9297208000000019</v>
      </c>
      <c r="AP6">
        <v>0</v>
      </c>
      <c r="AQ6">
        <v>0</v>
      </c>
      <c r="AR6">
        <v>1.8628896000000001</v>
      </c>
      <c r="AS6">
        <v>1.6508294400000003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17.443830491557478</v>
      </c>
      <c r="BB6">
        <f t="shared" si="0"/>
        <v>539.86701371242293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1.6105725304080736</v>
      </c>
      <c r="L7">
        <v>258.18932906300512</v>
      </c>
      <c r="M7">
        <v>28.233842010771994</v>
      </c>
      <c r="N7">
        <v>36.236562663869954</v>
      </c>
      <c r="O7">
        <v>0</v>
      </c>
      <c r="P7">
        <v>31.524042809767867</v>
      </c>
      <c r="Q7">
        <v>0</v>
      </c>
      <c r="R7">
        <v>6.699680111163671</v>
      </c>
      <c r="S7">
        <v>4.2220993235735742</v>
      </c>
      <c r="T7">
        <v>0</v>
      </c>
      <c r="U7">
        <v>53.525672977370206</v>
      </c>
      <c r="V7">
        <v>2</v>
      </c>
      <c r="W7">
        <v>3.0047656870532169</v>
      </c>
      <c r="X7">
        <v>45.256529450918002</v>
      </c>
      <c r="Y7">
        <v>0</v>
      </c>
      <c r="Z7">
        <v>2.0107058399999995</v>
      </c>
      <c r="AA7">
        <v>0</v>
      </c>
      <c r="AB7">
        <v>4.0405682719999998</v>
      </c>
      <c r="AC7">
        <v>2.9691613119999998</v>
      </c>
      <c r="AD7">
        <v>11.211743379200001</v>
      </c>
      <c r="AE7">
        <v>9.4469855999999996</v>
      </c>
      <c r="AF7">
        <v>1.9662499999999996</v>
      </c>
      <c r="AG7">
        <v>12.385638720000001</v>
      </c>
      <c r="AH7">
        <v>11.621584</v>
      </c>
      <c r="AI7">
        <v>0</v>
      </c>
      <c r="AJ7">
        <v>0</v>
      </c>
      <c r="AK7">
        <v>15.571999999999997</v>
      </c>
      <c r="AL7">
        <v>0</v>
      </c>
      <c r="AM7">
        <v>1.6196330857142851</v>
      </c>
      <c r="AN7">
        <v>0.76519999999999999</v>
      </c>
      <c r="AO7">
        <v>8.9297208000000019</v>
      </c>
      <c r="AP7">
        <v>0</v>
      </c>
      <c r="AQ7">
        <v>0</v>
      </c>
      <c r="AR7">
        <v>16.257945599999999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18.103288908652104</v>
      </c>
      <c r="BB7">
        <f t="shared" si="0"/>
        <v>560.27650624816397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1.6105499278630979</v>
      </c>
      <c r="L8">
        <v>258.18932906300512</v>
      </c>
      <c r="M8">
        <v>28.233842010771994</v>
      </c>
      <c r="N8">
        <v>36.236562663869954</v>
      </c>
      <c r="O8">
        <v>0</v>
      </c>
      <c r="P8">
        <v>31.524042809767867</v>
      </c>
      <c r="Q8">
        <v>0</v>
      </c>
      <c r="R8">
        <v>6.699680111163671</v>
      </c>
      <c r="S8">
        <v>4.2220993235735742</v>
      </c>
      <c r="T8">
        <v>0</v>
      </c>
      <c r="U8">
        <v>53.525672977370206</v>
      </c>
      <c r="V8">
        <v>2</v>
      </c>
      <c r="W8">
        <v>3.0047656870532169</v>
      </c>
      <c r="X8">
        <v>14.999262645627487</v>
      </c>
      <c r="Y8">
        <v>0</v>
      </c>
      <c r="Z8">
        <v>2.0107058399999995</v>
      </c>
      <c r="AA8">
        <v>0</v>
      </c>
      <c r="AB8">
        <v>4.0405682719999998</v>
      </c>
      <c r="AC8">
        <v>2.9691613119999998</v>
      </c>
      <c r="AD8">
        <v>11.211743379200001</v>
      </c>
      <c r="AE8">
        <v>9.4469855999999996</v>
      </c>
      <c r="AF8">
        <v>1.9662499999999996</v>
      </c>
      <c r="AG8">
        <v>12.385638720000001</v>
      </c>
      <c r="AH8">
        <v>11.621584</v>
      </c>
      <c r="AI8">
        <v>0</v>
      </c>
      <c r="AJ8">
        <v>0</v>
      </c>
      <c r="AK8">
        <v>15.571999999999997</v>
      </c>
      <c r="AL8">
        <v>0</v>
      </c>
      <c r="AM8">
        <v>1.6196330857142851</v>
      </c>
      <c r="AN8">
        <v>0.76519999999999999</v>
      </c>
      <c r="AO8">
        <v>8.9297208000000019</v>
      </c>
      <c r="AP8">
        <v>0</v>
      </c>
      <c r="AQ8">
        <v>0</v>
      </c>
      <c r="AR8">
        <v>16.257945599999999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17.156235680341283</v>
      </c>
      <c r="BB8">
        <f t="shared" si="0"/>
        <v>530.96627006863912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1.6105725304080736</v>
      </c>
      <c r="L9">
        <v>258.18932906300512</v>
      </c>
      <c r="M9">
        <v>28.710682822686703</v>
      </c>
      <c r="N9">
        <v>36.240694243232944</v>
      </c>
      <c r="O9">
        <v>0</v>
      </c>
      <c r="P9">
        <v>31.524042809767867</v>
      </c>
      <c r="Q9">
        <v>0</v>
      </c>
      <c r="R9">
        <v>6.699680111163671</v>
      </c>
      <c r="S9">
        <v>4.2220993235735742</v>
      </c>
      <c r="T9">
        <v>0</v>
      </c>
      <c r="U9">
        <v>53.525672977370206</v>
      </c>
      <c r="V9">
        <v>2</v>
      </c>
      <c r="W9">
        <v>3.0047656870532169</v>
      </c>
      <c r="X9">
        <v>14.998709677419356</v>
      </c>
      <c r="Y9">
        <v>0</v>
      </c>
      <c r="Z9">
        <v>2.0107058399999995</v>
      </c>
      <c r="AA9">
        <v>0</v>
      </c>
      <c r="AB9">
        <v>4.0405682719999998</v>
      </c>
      <c r="AC9">
        <v>2.9691613119999998</v>
      </c>
      <c r="AD9">
        <v>11.211743379200001</v>
      </c>
      <c r="AE9">
        <v>9.4469855999999996</v>
      </c>
      <c r="AF9">
        <v>1.9662499999999996</v>
      </c>
      <c r="AG9">
        <v>12.385638720000001</v>
      </c>
      <c r="AH9">
        <v>11.621584</v>
      </c>
      <c r="AI9">
        <v>0</v>
      </c>
      <c r="AJ9">
        <v>0</v>
      </c>
      <c r="AK9">
        <v>15.571999999999997</v>
      </c>
      <c r="AL9">
        <v>0</v>
      </c>
      <c r="AM9">
        <v>1.6196330857142851</v>
      </c>
      <c r="AN9">
        <v>0.76519999999999999</v>
      </c>
      <c r="AO9">
        <v>8.9297208000000019</v>
      </c>
      <c r="AP9">
        <v>0</v>
      </c>
      <c r="AQ9">
        <v>0</v>
      </c>
      <c r="AR9">
        <v>1.3548287999999999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16.704805875892781</v>
      </c>
      <c r="BB9">
        <f t="shared" si="0"/>
        <v>516.99502509870217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1.6105499278630979</v>
      </c>
      <c r="L10">
        <v>258.18932906300512</v>
      </c>
      <c r="M10">
        <v>28.710682822686703</v>
      </c>
      <c r="N10">
        <v>36.240694243232944</v>
      </c>
      <c r="O10">
        <v>0</v>
      </c>
      <c r="P10">
        <v>31.524042809767867</v>
      </c>
      <c r="Q10">
        <v>0</v>
      </c>
      <c r="R10">
        <v>6.699680111163671</v>
      </c>
      <c r="S10">
        <v>4.2220993235735742</v>
      </c>
      <c r="T10">
        <v>0</v>
      </c>
      <c r="U10">
        <v>53.525672977370206</v>
      </c>
      <c r="V10">
        <v>2</v>
      </c>
      <c r="W10">
        <v>3.0047656870532169</v>
      </c>
      <c r="X10">
        <v>14.998709677419356</v>
      </c>
      <c r="Y10">
        <v>0</v>
      </c>
      <c r="Z10">
        <v>2.0107058399999995</v>
      </c>
      <c r="AA10">
        <v>0</v>
      </c>
      <c r="AB10">
        <v>4.0405682719999998</v>
      </c>
      <c r="AC10">
        <v>2.9691613119999998</v>
      </c>
      <c r="AD10">
        <v>11.211743379200001</v>
      </c>
      <c r="AE10">
        <v>9.4469855999999996</v>
      </c>
      <c r="AF10">
        <v>1.9662499999999996</v>
      </c>
      <c r="AG10">
        <v>12.385638720000001</v>
      </c>
      <c r="AH10">
        <v>11.621584</v>
      </c>
      <c r="AI10">
        <v>0</v>
      </c>
      <c r="AJ10">
        <v>0</v>
      </c>
      <c r="AK10">
        <v>15.571999999999997</v>
      </c>
      <c r="AL10">
        <v>0</v>
      </c>
      <c r="AM10">
        <v>1.6196330857142851</v>
      </c>
      <c r="AN10">
        <v>0.76519999999999999</v>
      </c>
      <c r="AO10">
        <v>8.9297208000000019</v>
      </c>
      <c r="AP10">
        <v>0</v>
      </c>
      <c r="AQ10">
        <v>0</v>
      </c>
      <c r="AR10">
        <v>1.3548287999999999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16.704805177691817</v>
      </c>
      <c r="BB10">
        <f t="shared" si="0"/>
        <v>516.99500319435822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1.6105725304080736</v>
      </c>
      <c r="L11">
        <v>258.18932906300512</v>
      </c>
      <c r="M11">
        <v>28.710682822686703</v>
      </c>
      <c r="N11">
        <v>36.240694243232944</v>
      </c>
      <c r="O11">
        <v>0</v>
      </c>
      <c r="P11">
        <v>31.524042809767867</v>
      </c>
      <c r="Q11">
        <v>0</v>
      </c>
      <c r="R11">
        <v>6.699680111163671</v>
      </c>
      <c r="S11">
        <v>4.2220993235735742</v>
      </c>
      <c r="T11">
        <v>0</v>
      </c>
      <c r="U11">
        <v>53.525672977370206</v>
      </c>
      <c r="V11">
        <v>2</v>
      </c>
      <c r="W11">
        <v>3.0047656870532169</v>
      </c>
      <c r="X11">
        <v>14.998709677419356</v>
      </c>
      <c r="Y11">
        <v>0</v>
      </c>
      <c r="Z11">
        <v>2.0107058399999995</v>
      </c>
      <c r="AA11">
        <v>0</v>
      </c>
      <c r="AB11">
        <v>4.0405682719999998</v>
      </c>
      <c r="AC11">
        <v>2.9691613119999998</v>
      </c>
      <c r="AD11">
        <v>11.211743379200001</v>
      </c>
      <c r="AE11">
        <v>9.4469855999999996</v>
      </c>
      <c r="AF11">
        <v>1.9662499999999996</v>
      </c>
      <c r="AG11">
        <v>12.385638720000001</v>
      </c>
      <c r="AH11">
        <v>11.621584</v>
      </c>
      <c r="AI11">
        <v>0</v>
      </c>
      <c r="AJ11">
        <v>0</v>
      </c>
      <c r="AK11">
        <v>15.571999999999997</v>
      </c>
      <c r="AL11">
        <v>0</v>
      </c>
      <c r="AM11">
        <v>1.6196330857142851</v>
      </c>
      <c r="AN11">
        <v>0.76519999999999999</v>
      </c>
      <c r="AO11">
        <v>8.9297208000000019</v>
      </c>
      <c r="AP11">
        <v>0</v>
      </c>
      <c r="AQ11">
        <v>0</v>
      </c>
      <c r="AR11">
        <v>1.3548287999999999</v>
      </c>
      <c r="AS11">
        <v>9.0795619199999997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16.704805875892781</v>
      </c>
      <c r="BB11">
        <f t="shared" si="0"/>
        <v>516.99502509870217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1.6105499278630979</v>
      </c>
      <c r="L12">
        <v>258.18932906300512</v>
      </c>
      <c r="M12">
        <v>28.710682822686703</v>
      </c>
      <c r="N12">
        <v>36.240694243232944</v>
      </c>
      <c r="O12">
        <v>0</v>
      </c>
      <c r="P12">
        <v>31.524042809767867</v>
      </c>
      <c r="Q12">
        <v>0</v>
      </c>
      <c r="R12">
        <v>6.699680111163671</v>
      </c>
      <c r="S12">
        <v>4.2220993235735742</v>
      </c>
      <c r="T12">
        <v>0</v>
      </c>
      <c r="U12">
        <v>53.525672977370206</v>
      </c>
      <c r="V12">
        <v>2</v>
      </c>
      <c r="W12">
        <v>3.0047656870532169</v>
      </c>
      <c r="X12">
        <v>14.998709677419356</v>
      </c>
      <c r="Y12">
        <v>0</v>
      </c>
      <c r="Z12">
        <v>2.0107058399999995</v>
      </c>
      <c r="AA12">
        <v>0</v>
      </c>
      <c r="AB12">
        <v>4.0405682719999998</v>
      </c>
      <c r="AC12">
        <v>2.9691613119999998</v>
      </c>
      <c r="AD12">
        <v>11.211743379200001</v>
      </c>
      <c r="AE12">
        <v>9.4469855999999996</v>
      </c>
      <c r="AF12">
        <v>1.9662499999999996</v>
      </c>
      <c r="AG12">
        <v>12.385638720000001</v>
      </c>
      <c r="AH12">
        <v>11.621584</v>
      </c>
      <c r="AI12">
        <v>0</v>
      </c>
      <c r="AJ12">
        <v>0</v>
      </c>
      <c r="AK12">
        <v>15.571999999999997</v>
      </c>
      <c r="AL12">
        <v>0</v>
      </c>
      <c r="AM12">
        <v>1.6196330857142851</v>
      </c>
      <c r="AN12">
        <v>0.76519999999999999</v>
      </c>
      <c r="AO12">
        <v>8.9297208000000019</v>
      </c>
      <c r="AP12">
        <v>0</v>
      </c>
      <c r="AQ12">
        <v>0</v>
      </c>
      <c r="AR12">
        <v>1.3548287999999999</v>
      </c>
      <c r="AS12">
        <v>9.0795619199999997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16.704805177691817</v>
      </c>
      <c r="BB12">
        <f t="shared" si="0"/>
        <v>516.99500319435822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1.6105725304080736</v>
      </c>
      <c r="L13">
        <v>258.18932906300512</v>
      </c>
      <c r="M13">
        <v>28.710682822686703</v>
      </c>
      <c r="N13">
        <v>36.240694243232944</v>
      </c>
      <c r="O13">
        <v>0</v>
      </c>
      <c r="P13">
        <v>31.524042809767867</v>
      </c>
      <c r="Q13">
        <v>0</v>
      </c>
      <c r="R13">
        <v>6.699680111163671</v>
      </c>
      <c r="S13">
        <v>4.2220993235735742</v>
      </c>
      <c r="T13">
        <v>0</v>
      </c>
      <c r="U13">
        <v>53.525672977370206</v>
      </c>
      <c r="V13">
        <v>2</v>
      </c>
      <c r="W13">
        <v>3.0047656870532169</v>
      </c>
      <c r="X13">
        <v>14.998709677419356</v>
      </c>
      <c r="Y13">
        <v>0</v>
      </c>
      <c r="Z13">
        <v>2.0107058399999995</v>
      </c>
      <c r="AA13">
        <v>0</v>
      </c>
      <c r="AB13">
        <v>4.0405682719999998</v>
      </c>
      <c r="AC13">
        <v>2.9691613119999998</v>
      </c>
      <c r="AD13">
        <v>11.211743379200001</v>
      </c>
      <c r="AE13">
        <v>9.4469855999999996</v>
      </c>
      <c r="AF13">
        <v>1.9662499999999996</v>
      </c>
      <c r="AG13">
        <v>12.385638720000001</v>
      </c>
      <c r="AH13">
        <v>11.621584</v>
      </c>
      <c r="AI13">
        <v>0</v>
      </c>
      <c r="AJ13">
        <v>0</v>
      </c>
      <c r="AK13">
        <v>15.571999999999997</v>
      </c>
      <c r="AL13">
        <v>0</v>
      </c>
      <c r="AM13">
        <v>1.6196330857142851</v>
      </c>
      <c r="AN13">
        <v>0.76519999999999999</v>
      </c>
      <c r="AO13">
        <v>8.9297208000000019</v>
      </c>
      <c r="AP13">
        <v>0</v>
      </c>
      <c r="AQ13">
        <v>0</v>
      </c>
      <c r="AR13">
        <v>1.3548287999999999</v>
      </c>
      <c r="AS13">
        <v>3.2191174079999998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16.521373837492781</v>
      </c>
      <c r="BB13">
        <f t="shared" si="0"/>
        <v>511.31801262510226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1.6105499278630979</v>
      </c>
      <c r="L14">
        <v>258.18932906300512</v>
      </c>
      <c r="M14">
        <v>28.710682822686703</v>
      </c>
      <c r="N14">
        <v>36.240694243232944</v>
      </c>
      <c r="O14">
        <v>0</v>
      </c>
      <c r="P14">
        <v>31.524042809767867</v>
      </c>
      <c r="Q14">
        <v>0</v>
      </c>
      <c r="R14">
        <v>6.699680111163671</v>
      </c>
      <c r="S14">
        <v>4.2220993235735742</v>
      </c>
      <c r="T14">
        <v>0</v>
      </c>
      <c r="U14">
        <v>53.525672977370206</v>
      </c>
      <c r="V14">
        <v>2</v>
      </c>
      <c r="W14">
        <v>3.0047656870532169</v>
      </c>
      <c r="X14">
        <v>14.998709677419356</v>
      </c>
      <c r="Y14">
        <v>0</v>
      </c>
      <c r="Z14">
        <v>2.0107058399999995</v>
      </c>
      <c r="AA14">
        <v>0</v>
      </c>
      <c r="AB14">
        <v>4.0405682719999998</v>
      </c>
      <c r="AC14">
        <v>2.9691613119999998</v>
      </c>
      <c r="AD14">
        <v>11.211743379200001</v>
      </c>
      <c r="AE14">
        <v>9.4469855999999996</v>
      </c>
      <c r="AF14">
        <v>1.9662499999999996</v>
      </c>
      <c r="AG14">
        <v>12.385638720000001</v>
      </c>
      <c r="AH14">
        <v>11.621584</v>
      </c>
      <c r="AI14">
        <v>0</v>
      </c>
      <c r="AJ14">
        <v>0</v>
      </c>
      <c r="AK14">
        <v>15.571999999999997</v>
      </c>
      <c r="AL14">
        <v>0</v>
      </c>
      <c r="AM14">
        <v>1.6196330857142851</v>
      </c>
      <c r="AN14">
        <v>0.76519999999999999</v>
      </c>
      <c r="AO14">
        <v>8.9297208000000019</v>
      </c>
      <c r="AP14">
        <v>0</v>
      </c>
      <c r="AQ14">
        <v>0</v>
      </c>
      <c r="AR14">
        <v>1.3548287999999999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16.472285752891818</v>
      </c>
      <c r="BB14">
        <f t="shared" si="0"/>
        <v>509.79879013915831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1.6105725304080736</v>
      </c>
      <c r="L15">
        <v>258.18932906300512</v>
      </c>
      <c r="M15">
        <v>29.141915114449539</v>
      </c>
      <c r="N15">
        <v>36.240694243232944</v>
      </c>
      <c r="O15">
        <v>0</v>
      </c>
      <c r="P15">
        <v>31.524042809767867</v>
      </c>
      <c r="Q15">
        <v>0</v>
      </c>
      <c r="R15">
        <v>6.699680111163671</v>
      </c>
      <c r="S15">
        <v>4.2220993235735742</v>
      </c>
      <c r="T15">
        <v>0</v>
      </c>
      <c r="U15">
        <v>53.525672977370206</v>
      </c>
      <c r="V15">
        <v>2</v>
      </c>
      <c r="W15">
        <v>3.0047656870532169</v>
      </c>
      <c r="X15">
        <v>14.998709677419356</v>
      </c>
      <c r="Y15">
        <v>0</v>
      </c>
      <c r="Z15">
        <v>2.0107058399999995</v>
      </c>
      <c r="AA15">
        <v>0</v>
      </c>
      <c r="AB15">
        <v>4.0405682719999998</v>
      </c>
      <c r="AC15">
        <v>2.9691613119999998</v>
      </c>
      <c r="AD15">
        <v>11.211743379200001</v>
      </c>
      <c r="AE15">
        <v>9.4469855999999996</v>
      </c>
      <c r="AF15">
        <v>1.9662499999999996</v>
      </c>
      <c r="AG15">
        <v>12.385638720000001</v>
      </c>
      <c r="AH15">
        <v>11.621584</v>
      </c>
      <c r="AI15">
        <v>0</v>
      </c>
      <c r="AJ15">
        <v>0</v>
      </c>
      <c r="AK15">
        <v>15.571999999999997</v>
      </c>
      <c r="AL15">
        <v>0</v>
      </c>
      <c r="AM15">
        <v>1.6196330857142851</v>
      </c>
      <c r="AN15">
        <v>0.78432999999999997</v>
      </c>
      <c r="AO15">
        <v>8.9297208000000019</v>
      </c>
      <c r="AP15">
        <v>0</v>
      </c>
      <c r="AQ15">
        <v>0</v>
      </c>
      <c r="AR15">
        <v>1.3548287999999999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16.486382758372013</v>
      </c>
      <c r="BB15">
        <f t="shared" si="0"/>
        <v>510.23507802798582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1.6105499278630979</v>
      </c>
      <c r="L16">
        <v>258.18932906300512</v>
      </c>
      <c r="M16">
        <v>29.141915114449539</v>
      </c>
      <c r="N16">
        <v>36.240694243232944</v>
      </c>
      <c r="O16">
        <v>0</v>
      </c>
      <c r="P16">
        <v>31.524042809767867</v>
      </c>
      <c r="Q16">
        <v>0</v>
      </c>
      <c r="R16">
        <v>6.699680111163671</v>
      </c>
      <c r="S16">
        <v>4.2220993235735742</v>
      </c>
      <c r="T16">
        <v>0</v>
      </c>
      <c r="U16">
        <v>53.525672977370206</v>
      </c>
      <c r="V16">
        <v>2</v>
      </c>
      <c r="W16">
        <v>3.0047656870532169</v>
      </c>
      <c r="X16">
        <v>14.998709677419356</v>
      </c>
      <c r="Y16">
        <v>0</v>
      </c>
      <c r="Z16">
        <v>2.0107058399999995</v>
      </c>
      <c r="AA16">
        <v>0</v>
      </c>
      <c r="AB16">
        <v>4.0405682719999998</v>
      </c>
      <c r="AC16">
        <v>2.9691613119999998</v>
      </c>
      <c r="AD16">
        <v>11.211743379200001</v>
      </c>
      <c r="AE16">
        <v>9.4469855999999996</v>
      </c>
      <c r="AF16">
        <v>1.9662499999999996</v>
      </c>
      <c r="AG16">
        <v>12.385638720000001</v>
      </c>
      <c r="AH16">
        <v>11.621584</v>
      </c>
      <c r="AI16">
        <v>0</v>
      </c>
      <c r="AJ16">
        <v>0</v>
      </c>
      <c r="AK16">
        <v>15.571999999999997</v>
      </c>
      <c r="AL16">
        <v>0</v>
      </c>
      <c r="AM16">
        <v>1.6196330857142851</v>
      </c>
      <c r="AN16">
        <v>0.78432999999999997</v>
      </c>
      <c r="AO16">
        <v>8.9297208000000019</v>
      </c>
      <c r="AP16">
        <v>0</v>
      </c>
      <c r="AQ16">
        <v>0</v>
      </c>
      <c r="AR16">
        <v>1.3548287999999999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16.486382060171049</v>
      </c>
      <c r="BB16">
        <f t="shared" si="0"/>
        <v>510.23505612364187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1.6103644592748294</v>
      </c>
      <c r="L17">
        <v>258.18932906300512</v>
      </c>
      <c r="M17">
        <v>28.710682822686703</v>
      </c>
      <c r="N17">
        <v>36.240694243232944</v>
      </c>
      <c r="O17">
        <v>0</v>
      </c>
      <c r="P17">
        <v>31.524042809767867</v>
      </c>
      <c r="Q17">
        <v>0</v>
      </c>
      <c r="R17">
        <v>6.699680111163671</v>
      </c>
      <c r="S17">
        <v>4.2220993235735742</v>
      </c>
      <c r="T17">
        <v>0</v>
      </c>
      <c r="U17">
        <v>53.525672977370206</v>
      </c>
      <c r="V17">
        <v>2</v>
      </c>
      <c r="W17">
        <v>3.0047656870532169</v>
      </c>
      <c r="X17">
        <v>14.998709677419356</v>
      </c>
      <c r="Y17">
        <v>0</v>
      </c>
      <c r="Z17">
        <v>2.0107058399999995</v>
      </c>
      <c r="AA17">
        <v>0</v>
      </c>
      <c r="AB17">
        <v>4.0405682719999998</v>
      </c>
      <c r="AC17">
        <v>2.9691613119999998</v>
      </c>
      <c r="AD17">
        <v>11.211743379200001</v>
      </c>
      <c r="AE17">
        <v>9.4469855999999996</v>
      </c>
      <c r="AF17">
        <v>1.9662499999999996</v>
      </c>
      <c r="AG17">
        <v>12.385638720000001</v>
      </c>
      <c r="AH17">
        <v>11.621584</v>
      </c>
      <c r="AI17">
        <v>0</v>
      </c>
      <c r="AJ17">
        <v>0</v>
      </c>
      <c r="AK17">
        <v>15.571999999999997</v>
      </c>
      <c r="AL17">
        <v>0</v>
      </c>
      <c r="AM17">
        <v>1.6196330857142851</v>
      </c>
      <c r="AN17">
        <v>0.78432999999999997</v>
      </c>
      <c r="AO17">
        <v>8.9297208000000019</v>
      </c>
      <c r="AP17">
        <v>0</v>
      </c>
      <c r="AQ17">
        <v>0</v>
      </c>
      <c r="AR17">
        <v>1.3548287999999999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16.47287894250103</v>
      </c>
      <c r="BB17">
        <f t="shared" si="0"/>
        <v>509.81714148096074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1.610347135049921</v>
      </c>
      <c r="L18">
        <v>258.18932906300512</v>
      </c>
      <c r="M18">
        <v>28.710682822686703</v>
      </c>
      <c r="N18">
        <v>36.240694243232944</v>
      </c>
      <c r="O18">
        <v>0</v>
      </c>
      <c r="P18">
        <v>31.524042809767867</v>
      </c>
      <c r="Q18">
        <v>0</v>
      </c>
      <c r="R18">
        <v>6.699680111163671</v>
      </c>
      <c r="S18">
        <v>4.2220993235735742</v>
      </c>
      <c r="T18">
        <v>0</v>
      </c>
      <c r="U18">
        <v>53.525672977370206</v>
      </c>
      <c r="V18">
        <v>2</v>
      </c>
      <c r="W18">
        <v>3.0047656870532169</v>
      </c>
      <c r="X18">
        <v>14.998709677419356</v>
      </c>
      <c r="Y18">
        <v>0</v>
      </c>
      <c r="Z18">
        <v>2.0107058399999995</v>
      </c>
      <c r="AA18">
        <v>0</v>
      </c>
      <c r="AB18">
        <v>4.0405682719999998</v>
      </c>
      <c r="AC18">
        <v>2.9691613119999998</v>
      </c>
      <c r="AD18">
        <v>11.211743379200001</v>
      </c>
      <c r="AE18">
        <v>9.4469855999999996</v>
      </c>
      <c r="AF18">
        <v>1.9662499999999996</v>
      </c>
      <c r="AG18">
        <v>12.385638720000001</v>
      </c>
      <c r="AH18">
        <v>11.621584</v>
      </c>
      <c r="AI18">
        <v>0</v>
      </c>
      <c r="AJ18">
        <v>0</v>
      </c>
      <c r="AK18">
        <v>15.571999999999997</v>
      </c>
      <c r="AL18">
        <v>0</v>
      </c>
      <c r="AM18">
        <v>1.6196330857142851</v>
      </c>
      <c r="AN18">
        <v>0.78432999999999997</v>
      </c>
      <c r="AO18">
        <v>8.9297208000000019</v>
      </c>
      <c r="AP18">
        <v>0</v>
      </c>
      <c r="AQ18">
        <v>0</v>
      </c>
      <c r="AR18">
        <v>1.3548287999999999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16.472878395995512</v>
      </c>
      <c r="BB18">
        <f t="shared" si="0"/>
        <v>509.81712470324135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1.6103644592748294</v>
      </c>
      <c r="L19">
        <v>258.18932906300512</v>
      </c>
      <c r="M19">
        <v>28.710682822686703</v>
      </c>
      <c r="N19">
        <v>36.240694243232944</v>
      </c>
      <c r="O19">
        <v>0</v>
      </c>
      <c r="P19">
        <v>31.524042809767867</v>
      </c>
      <c r="Q19">
        <v>0</v>
      </c>
      <c r="R19">
        <v>6.699680111163671</v>
      </c>
      <c r="S19">
        <v>4.2220993235735742</v>
      </c>
      <c r="T19">
        <v>0</v>
      </c>
      <c r="U19">
        <v>53.525672977370206</v>
      </c>
      <c r="V19">
        <v>2</v>
      </c>
      <c r="W19">
        <v>3.0047656870532169</v>
      </c>
      <c r="X19">
        <v>14.998709677419356</v>
      </c>
      <c r="Y19">
        <v>0</v>
      </c>
      <c r="Z19">
        <v>2.0107058399999995</v>
      </c>
      <c r="AA19">
        <v>0</v>
      </c>
      <c r="AB19">
        <v>4.0405682719999998</v>
      </c>
      <c r="AC19">
        <v>2.9691613119999998</v>
      </c>
      <c r="AD19">
        <v>11.211743379200001</v>
      </c>
      <c r="AE19">
        <v>9.4469855999999996</v>
      </c>
      <c r="AF19">
        <v>1.9662499999999996</v>
      </c>
      <c r="AG19">
        <v>12.385638720000001</v>
      </c>
      <c r="AH19">
        <v>11.621584</v>
      </c>
      <c r="AI19">
        <v>0</v>
      </c>
      <c r="AJ19">
        <v>0</v>
      </c>
      <c r="AK19">
        <v>15.571999999999997</v>
      </c>
      <c r="AL19">
        <v>0</v>
      </c>
      <c r="AM19">
        <v>1.6196330857142851</v>
      </c>
      <c r="AN19">
        <v>0.78432999999999997</v>
      </c>
      <c r="AO19">
        <v>8.9297208000000019</v>
      </c>
      <c r="AP19">
        <v>0</v>
      </c>
      <c r="AQ19">
        <v>0</v>
      </c>
      <c r="AR19">
        <v>2.3709503999999999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16.50468336450103</v>
      </c>
      <c r="BB19">
        <f t="shared" si="0"/>
        <v>510.80145865896077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1.610347135049921</v>
      </c>
      <c r="L20">
        <v>258.18932906300512</v>
      </c>
      <c r="M20">
        <v>28.710682822686703</v>
      </c>
      <c r="N20">
        <v>36.240694243232944</v>
      </c>
      <c r="O20">
        <v>0</v>
      </c>
      <c r="P20">
        <v>31.524042809767867</v>
      </c>
      <c r="Q20">
        <v>0</v>
      </c>
      <c r="R20">
        <v>6.699680111163671</v>
      </c>
      <c r="S20">
        <v>4.2220993235735742</v>
      </c>
      <c r="T20">
        <v>0</v>
      </c>
      <c r="U20">
        <v>53.525672977370206</v>
      </c>
      <c r="V20">
        <v>2</v>
      </c>
      <c r="W20">
        <v>3.0047656870532169</v>
      </c>
      <c r="X20">
        <v>14.998709677419356</v>
      </c>
      <c r="Y20">
        <v>0</v>
      </c>
      <c r="Z20">
        <v>2.0107058399999995</v>
      </c>
      <c r="AA20">
        <v>0</v>
      </c>
      <c r="AB20">
        <v>4.0405682719999998</v>
      </c>
      <c r="AC20">
        <v>2.9691613119999998</v>
      </c>
      <c r="AD20">
        <v>11.211743379200001</v>
      </c>
      <c r="AE20">
        <v>9.4469855999999996</v>
      </c>
      <c r="AF20">
        <v>1.9662499999999996</v>
      </c>
      <c r="AG20">
        <v>12.385638720000001</v>
      </c>
      <c r="AH20">
        <v>11.621584</v>
      </c>
      <c r="AI20">
        <v>0</v>
      </c>
      <c r="AJ20">
        <v>0</v>
      </c>
      <c r="AK20">
        <v>15.571999999999997</v>
      </c>
      <c r="AL20">
        <v>0</v>
      </c>
      <c r="AM20">
        <v>1.6196330857142851</v>
      </c>
      <c r="AN20">
        <v>0.78432999999999997</v>
      </c>
      <c r="AO20">
        <v>8.9297208000000019</v>
      </c>
      <c r="AP20">
        <v>0</v>
      </c>
      <c r="AQ20">
        <v>0</v>
      </c>
      <c r="AR20">
        <v>2.3709503999999999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16.504682817995512</v>
      </c>
      <c r="BB20">
        <f t="shared" si="0"/>
        <v>510.80144188124137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1.6103644592748294</v>
      </c>
      <c r="L21">
        <v>258.18932906300512</v>
      </c>
      <c r="M21">
        <v>28.710682822686703</v>
      </c>
      <c r="N21">
        <v>36.240694243232944</v>
      </c>
      <c r="O21">
        <v>0</v>
      </c>
      <c r="P21">
        <v>31.524042809767867</v>
      </c>
      <c r="Q21">
        <v>0</v>
      </c>
      <c r="R21">
        <v>6.699680111163671</v>
      </c>
      <c r="S21">
        <v>4.2220993235735742</v>
      </c>
      <c r="T21">
        <v>0</v>
      </c>
      <c r="U21">
        <v>53.525672977370206</v>
      </c>
      <c r="V21">
        <v>2</v>
      </c>
      <c r="W21">
        <v>3.0047656870532169</v>
      </c>
      <c r="X21">
        <v>14.998709677419356</v>
      </c>
      <c r="Y21">
        <v>0</v>
      </c>
      <c r="Z21">
        <v>2.0107058399999995</v>
      </c>
      <c r="AA21">
        <v>0</v>
      </c>
      <c r="AB21">
        <v>4.0405682719999998</v>
      </c>
      <c r="AC21">
        <v>2.9691613119999998</v>
      </c>
      <c r="AD21">
        <v>11.211743379200001</v>
      </c>
      <c r="AE21">
        <v>9.4469855999999996</v>
      </c>
      <c r="AF21">
        <v>1.9662499999999996</v>
      </c>
      <c r="AG21">
        <v>12.385638720000001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1.6196330857142851</v>
      </c>
      <c r="AN21">
        <v>0.78432999999999997</v>
      </c>
      <c r="AO21">
        <v>8.9297208000000019</v>
      </c>
      <c r="AP21">
        <v>0</v>
      </c>
      <c r="AQ21">
        <v>0</v>
      </c>
      <c r="AR21">
        <v>2.3709503999999999</v>
      </c>
      <c r="AS21">
        <v>1.6508294400000003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16.590165821301024</v>
      </c>
      <c r="BB21">
        <f t="shared" si="0"/>
        <v>513.44704844216074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1.610347135049921</v>
      </c>
      <c r="L22">
        <v>258.18932906300512</v>
      </c>
      <c r="M22">
        <v>28.710682822686703</v>
      </c>
      <c r="N22">
        <v>36.240694243232944</v>
      </c>
      <c r="O22">
        <v>0</v>
      </c>
      <c r="P22">
        <v>31.524042809767867</v>
      </c>
      <c r="Q22">
        <v>0</v>
      </c>
      <c r="R22">
        <v>6.699680111163671</v>
      </c>
      <c r="S22">
        <v>4.2220993235735742</v>
      </c>
      <c r="T22">
        <v>0</v>
      </c>
      <c r="U22">
        <v>53.525672977370206</v>
      </c>
      <c r="V22">
        <v>2</v>
      </c>
      <c r="W22">
        <v>3.0047656870532169</v>
      </c>
      <c r="X22">
        <v>14.998709677419356</v>
      </c>
      <c r="Y22">
        <v>0</v>
      </c>
      <c r="Z22">
        <v>2.0107058399999995</v>
      </c>
      <c r="AA22">
        <v>0</v>
      </c>
      <c r="AB22">
        <v>4.0405682719999998</v>
      </c>
      <c r="AC22">
        <v>2.9691613119999998</v>
      </c>
      <c r="AD22">
        <v>11.211743379200001</v>
      </c>
      <c r="AE22">
        <v>9.4469855999999996</v>
      </c>
      <c r="AF22">
        <v>1.9662499999999996</v>
      </c>
      <c r="AG22">
        <v>12.385638720000001</v>
      </c>
      <c r="AH22">
        <v>14.35265624</v>
      </c>
      <c r="AI22">
        <v>0</v>
      </c>
      <c r="AJ22">
        <v>0</v>
      </c>
      <c r="AK22">
        <v>15.571999999999997</v>
      </c>
      <c r="AL22">
        <v>0</v>
      </c>
      <c r="AM22">
        <v>1.6196330857142851</v>
      </c>
      <c r="AN22">
        <v>0.78432999999999997</v>
      </c>
      <c r="AO22">
        <v>8.9297208000000019</v>
      </c>
      <c r="AP22">
        <v>0</v>
      </c>
      <c r="AQ22">
        <v>5.180439999999999</v>
      </c>
      <c r="AR22">
        <v>2.3709503999999999</v>
      </c>
      <c r="AS22">
        <v>1.6508294400000003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16.752312985430425</v>
      </c>
      <c r="BB22">
        <f t="shared" si="0"/>
        <v>518.46532395380643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1.4864867436241609</v>
      </c>
      <c r="L23">
        <v>258.18932906300512</v>
      </c>
      <c r="M23">
        <v>28.233842010771994</v>
      </c>
      <c r="N23">
        <v>36.236562663869954</v>
      </c>
      <c r="O23">
        <v>0</v>
      </c>
      <c r="P23">
        <v>31.524042809767867</v>
      </c>
      <c r="Q23">
        <v>0</v>
      </c>
      <c r="R23">
        <v>5.4417875910413036</v>
      </c>
      <c r="S23">
        <v>3.4069166295264619</v>
      </c>
      <c r="T23">
        <v>0</v>
      </c>
      <c r="U23">
        <v>53.525672977370206</v>
      </c>
      <c r="V23">
        <v>2</v>
      </c>
      <c r="W23">
        <v>3.0047656870532169</v>
      </c>
      <c r="X23">
        <v>14.999205929062992</v>
      </c>
      <c r="Y23">
        <v>0</v>
      </c>
      <c r="Z23">
        <v>2.0107058399999995</v>
      </c>
      <c r="AA23">
        <v>0</v>
      </c>
      <c r="AB23">
        <v>3.6806795999999995</v>
      </c>
      <c r="AC23">
        <v>2.9691613119999998</v>
      </c>
      <c r="AD23">
        <v>11.211743379200001</v>
      </c>
      <c r="AE23">
        <v>9.4469855999999996</v>
      </c>
      <c r="AF23">
        <v>1.9662499999999996</v>
      </c>
      <c r="AG23">
        <v>12.385638720000001</v>
      </c>
      <c r="AH23">
        <v>14.35265624</v>
      </c>
      <c r="AI23">
        <v>0</v>
      </c>
      <c r="AJ23">
        <v>0</v>
      </c>
      <c r="AK23">
        <v>15.571999999999997</v>
      </c>
      <c r="AL23">
        <v>0</v>
      </c>
      <c r="AM23">
        <v>1.6196330857142851</v>
      </c>
      <c r="AN23">
        <v>0.78432999999999997</v>
      </c>
      <c r="AO23">
        <v>8.9297208000000019</v>
      </c>
      <c r="AP23">
        <v>0</v>
      </c>
      <c r="AQ23">
        <v>9.549019999999997</v>
      </c>
      <c r="AR23">
        <v>2.3709503999999999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16.793982211919687</v>
      </c>
      <c r="BB23">
        <f t="shared" si="0"/>
        <v>519.75493431008795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1.4865178507248968</v>
      </c>
      <c r="L24">
        <v>258.18932906300512</v>
      </c>
      <c r="M24">
        <v>28.233842010771994</v>
      </c>
      <c r="N24">
        <v>36.236562663869954</v>
      </c>
      <c r="O24">
        <v>0</v>
      </c>
      <c r="P24">
        <v>31.524042809767867</v>
      </c>
      <c r="Q24">
        <v>0</v>
      </c>
      <c r="R24">
        <v>5.4417875910413036</v>
      </c>
      <c r="S24">
        <v>3.4069166295264619</v>
      </c>
      <c r="T24">
        <v>0</v>
      </c>
      <c r="U24">
        <v>53.525672977370206</v>
      </c>
      <c r="V24">
        <v>2.0021304832713751</v>
      </c>
      <c r="W24">
        <v>3.0047656870532169</v>
      </c>
      <c r="X24">
        <v>14.999475604349202</v>
      </c>
      <c r="Y24">
        <v>0</v>
      </c>
      <c r="Z24">
        <v>2.0107058399999995</v>
      </c>
      <c r="AA24">
        <v>0</v>
      </c>
      <c r="AB24">
        <v>3.6806795999999995</v>
      </c>
      <c r="AC24">
        <v>2.9691613119999998</v>
      </c>
      <c r="AD24">
        <v>11.211743379200001</v>
      </c>
      <c r="AE24">
        <v>13.383229599999998</v>
      </c>
      <c r="AF24">
        <v>1.9662499999999996</v>
      </c>
      <c r="AG24">
        <v>12.385638720000001</v>
      </c>
      <c r="AH24">
        <v>14.35265624</v>
      </c>
      <c r="AI24">
        <v>0.97639100000000001</v>
      </c>
      <c r="AJ24">
        <v>0</v>
      </c>
      <c r="AK24">
        <v>15.571999999999997</v>
      </c>
      <c r="AL24">
        <v>0</v>
      </c>
      <c r="AM24">
        <v>1.6196330857142851</v>
      </c>
      <c r="AN24">
        <v>0.78432999999999997</v>
      </c>
      <c r="AO24">
        <v>8.9297208000000019</v>
      </c>
      <c r="AP24">
        <v>0</v>
      </c>
      <c r="AQ24">
        <v>9.549019999999997</v>
      </c>
      <c r="AR24">
        <v>2.3709503999999999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16.947823701028394</v>
      </c>
      <c r="BB24">
        <f t="shared" si="0"/>
        <v>524.51615908663757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1.4864867436241609</v>
      </c>
      <c r="L25">
        <v>258.18932906300512</v>
      </c>
      <c r="M25">
        <v>28.233842010771994</v>
      </c>
      <c r="N25">
        <v>36.236562663869954</v>
      </c>
      <c r="O25">
        <v>0</v>
      </c>
      <c r="P25">
        <v>31.524042809767867</v>
      </c>
      <c r="Q25">
        <v>0</v>
      </c>
      <c r="R25">
        <v>5.4417875910413036</v>
      </c>
      <c r="S25">
        <v>3.4069166295264619</v>
      </c>
      <c r="T25">
        <v>0</v>
      </c>
      <c r="U25">
        <v>53.525672977370206</v>
      </c>
      <c r="V25">
        <v>2.0021304832713751</v>
      </c>
      <c r="W25">
        <v>3.0047656870532169</v>
      </c>
      <c r="X25">
        <v>14.999475604349202</v>
      </c>
      <c r="Y25">
        <v>0</v>
      </c>
      <c r="Z25">
        <v>2.0107058399999995</v>
      </c>
      <c r="AA25">
        <v>0</v>
      </c>
      <c r="AB25">
        <v>3.6806795999999995</v>
      </c>
      <c r="AC25">
        <v>2.9691613119999998</v>
      </c>
      <c r="AD25">
        <v>11.211743379200001</v>
      </c>
      <c r="AE25">
        <v>13.383229599999998</v>
      </c>
      <c r="AF25">
        <v>1.9662499999999996</v>
      </c>
      <c r="AG25">
        <v>12.385638720000001</v>
      </c>
      <c r="AH25">
        <v>14.35265624</v>
      </c>
      <c r="AI25">
        <v>1.952782</v>
      </c>
      <c r="AJ25">
        <v>0</v>
      </c>
      <c r="AK25">
        <v>15.571999999999997</v>
      </c>
      <c r="AL25">
        <v>0</v>
      </c>
      <c r="AM25">
        <v>3.2392661714285702</v>
      </c>
      <c r="AN25">
        <v>0.78432999999999997</v>
      </c>
      <c r="AO25">
        <v>8.9297208000000019</v>
      </c>
      <c r="AP25">
        <v>0</v>
      </c>
      <c r="AQ25">
        <v>9.549019999999997</v>
      </c>
      <c r="AR25">
        <v>2.3709503999999999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17.02907800046744</v>
      </c>
      <c r="BB25">
        <f t="shared" si="0"/>
        <v>527.03089776581203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1.4865178507248968</v>
      </c>
      <c r="L26">
        <v>258.18932906300512</v>
      </c>
      <c r="M26">
        <v>28.233842010771994</v>
      </c>
      <c r="N26">
        <v>36.236562663869954</v>
      </c>
      <c r="O26">
        <v>0</v>
      </c>
      <c r="P26">
        <v>31.524042809767867</v>
      </c>
      <c r="Q26">
        <v>0</v>
      </c>
      <c r="R26">
        <v>5.4417875910413036</v>
      </c>
      <c r="S26">
        <v>2.0016922567835866</v>
      </c>
      <c r="T26">
        <v>0</v>
      </c>
      <c r="U26">
        <v>53.525672977370206</v>
      </c>
      <c r="V26">
        <v>2.0021304832713751</v>
      </c>
      <c r="W26">
        <v>3.0040959985449258</v>
      </c>
      <c r="X26">
        <v>14.999475604349202</v>
      </c>
      <c r="Y26">
        <v>0</v>
      </c>
      <c r="Z26">
        <v>2.0107058399999995</v>
      </c>
      <c r="AA26">
        <v>0</v>
      </c>
      <c r="AB26">
        <v>3.6806795999999995</v>
      </c>
      <c r="AC26">
        <v>2.9691613119999998</v>
      </c>
      <c r="AD26">
        <v>11.211743379200001</v>
      </c>
      <c r="AE26">
        <v>13.383229599999998</v>
      </c>
      <c r="AF26">
        <v>1.9662499999999996</v>
      </c>
      <c r="AG26">
        <v>12.385638720000001</v>
      </c>
      <c r="AH26">
        <v>14.35265624</v>
      </c>
      <c r="AI26">
        <v>4.6866767999999999</v>
      </c>
      <c r="AJ26">
        <v>0</v>
      </c>
      <c r="AK26">
        <v>15.571999999999997</v>
      </c>
      <c r="AL26">
        <v>0</v>
      </c>
      <c r="AM26">
        <v>4.8294513828571421</v>
      </c>
      <c r="AN26">
        <v>0.78432999999999997</v>
      </c>
      <c r="AO26">
        <v>8.9297208000000019</v>
      </c>
      <c r="AP26">
        <v>0</v>
      </c>
      <c r="AQ26">
        <v>9.0850999999999988</v>
      </c>
      <c r="AR26">
        <v>2.3709503999999999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17.105897703686498</v>
      </c>
      <c r="BB26">
        <f t="shared" si="0"/>
        <v>529.40837511987104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258.18932906300512</v>
      </c>
      <c r="M27">
        <v>28.233842010771994</v>
      </c>
      <c r="N27">
        <v>36.236562663869954</v>
      </c>
      <c r="O27">
        <v>0</v>
      </c>
      <c r="P27">
        <v>31.524042809767867</v>
      </c>
      <c r="Q27">
        <v>0</v>
      </c>
      <c r="R27">
        <v>2.0016748798602011</v>
      </c>
      <c r="S27">
        <v>2.0016922567835866</v>
      </c>
      <c r="T27">
        <v>0</v>
      </c>
      <c r="U27">
        <v>53.525672977370206</v>
      </c>
      <c r="V27">
        <v>2.0021304832713751</v>
      </c>
      <c r="W27">
        <v>3.0040959985449258</v>
      </c>
      <c r="X27">
        <v>14.999475604349202</v>
      </c>
      <c r="Y27">
        <v>0</v>
      </c>
      <c r="Z27">
        <v>2.0107058399999995</v>
      </c>
      <c r="AA27">
        <v>0</v>
      </c>
      <c r="AB27">
        <v>3.6806795999999995</v>
      </c>
      <c r="AC27">
        <v>2.9691613119999998</v>
      </c>
      <c r="AD27">
        <v>11.211743379200001</v>
      </c>
      <c r="AE27">
        <v>15.1671353808</v>
      </c>
      <c r="AF27">
        <v>1.9662499999999996</v>
      </c>
      <c r="AG27">
        <v>12.385638720000001</v>
      </c>
      <c r="AH27">
        <v>14.35265624</v>
      </c>
      <c r="AI27">
        <v>14.997365759999999</v>
      </c>
      <c r="AJ27">
        <v>0</v>
      </c>
      <c r="AK27">
        <v>15.571999999999997</v>
      </c>
      <c r="AL27">
        <v>0</v>
      </c>
      <c r="AM27">
        <v>4.8294513828571421</v>
      </c>
      <c r="AN27">
        <v>0.78432999999999997</v>
      </c>
      <c r="AO27">
        <v>8.9297208000000019</v>
      </c>
      <c r="AP27">
        <v>0</v>
      </c>
      <c r="AQ27">
        <v>9.0850999999999988</v>
      </c>
      <c r="AR27">
        <v>2.3709503999999999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17.330254646668347</v>
      </c>
      <c r="BB27">
        <f t="shared" si="0"/>
        <v>536.35198235578321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258.18932906300512</v>
      </c>
      <c r="M28">
        <v>28.233842010771994</v>
      </c>
      <c r="N28">
        <v>36.236562663869954</v>
      </c>
      <c r="O28">
        <v>0</v>
      </c>
      <c r="P28">
        <v>31.524042809767867</v>
      </c>
      <c r="Q28">
        <v>0</v>
      </c>
      <c r="R28">
        <v>2.0016748798602011</v>
      </c>
      <c r="S28">
        <v>2.0016922567835866</v>
      </c>
      <c r="T28">
        <v>0</v>
      </c>
      <c r="U28">
        <v>53.525672977370206</v>
      </c>
      <c r="V28">
        <v>2.0021304832713751</v>
      </c>
      <c r="W28">
        <v>3.0040959985449258</v>
      </c>
      <c r="X28">
        <v>14.999475604349202</v>
      </c>
      <c r="Y28">
        <v>0</v>
      </c>
      <c r="Z28">
        <v>2.0107058399999995</v>
      </c>
      <c r="AA28">
        <v>0</v>
      </c>
      <c r="AB28">
        <v>3.6806795999999995</v>
      </c>
      <c r="AC28">
        <v>2.9691613119999998</v>
      </c>
      <c r="AD28">
        <v>11.211743379200001</v>
      </c>
      <c r="AE28">
        <v>15.1671353808</v>
      </c>
      <c r="AF28">
        <v>1.9662499999999996</v>
      </c>
      <c r="AG28">
        <v>12.385638720000001</v>
      </c>
      <c r="AH28">
        <v>14.35265624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0.78432999999999997</v>
      </c>
      <c r="AO28">
        <v>8.9297208000000019</v>
      </c>
      <c r="AP28">
        <v>0</v>
      </c>
      <c r="AQ28">
        <v>9.549019999999997</v>
      </c>
      <c r="AR28">
        <v>2.3709503999999999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17.344775465398502</v>
      </c>
      <c r="BB28">
        <f t="shared" si="0"/>
        <v>536.80138153705309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1.5381510995121055</v>
      </c>
      <c r="L29">
        <v>258.18932906300512</v>
      </c>
      <c r="M29">
        <v>28.233842010771994</v>
      </c>
      <c r="N29">
        <v>36.236562663869954</v>
      </c>
      <c r="O29">
        <v>0</v>
      </c>
      <c r="P29">
        <v>31.524042809767867</v>
      </c>
      <c r="Q29">
        <v>0</v>
      </c>
      <c r="R29">
        <v>2.0016748798602011</v>
      </c>
      <c r="S29">
        <v>2.0016922567835866</v>
      </c>
      <c r="T29">
        <v>0</v>
      </c>
      <c r="U29">
        <v>53.525672977370206</v>
      </c>
      <c r="V29">
        <v>2.0021304832713751</v>
      </c>
      <c r="W29">
        <v>3.0040959985449258</v>
      </c>
      <c r="X29">
        <v>14.999475604349202</v>
      </c>
      <c r="Y29">
        <v>0</v>
      </c>
      <c r="Z29">
        <v>2.0107058399999995</v>
      </c>
      <c r="AA29">
        <v>0</v>
      </c>
      <c r="AB29">
        <v>3.6806795999999995</v>
      </c>
      <c r="AC29">
        <v>2.9691613119999998</v>
      </c>
      <c r="AD29">
        <v>11.211743379200001</v>
      </c>
      <c r="AE29">
        <v>15.1671353808</v>
      </c>
      <c r="AF29">
        <v>1.9662499999999996</v>
      </c>
      <c r="AG29">
        <v>12.385638720000001</v>
      </c>
      <c r="AH29">
        <v>14.35265624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0.78432999999999997</v>
      </c>
      <c r="AO29">
        <v>8.9297208000000019</v>
      </c>
      <c r="AP29">
        <v>0</v>
      </c>
      <c r="AQ29">
        <v>9.549019999999997</v>
      </c>
      <c r="AR29">
        <v>2.3709503999999999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17.392919597038013</v>
      </c>
      <c r="BB29">
        <f t="shared" si="0"/>
        <v>538.29138850492564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1.5383257031493895</v>
      </c>
      <c r="L30">
        <v>258.18932906300512</v>
      </c>
      <c r="M30">
        <v>28.233842010771994</v>
      </c>
      <c r="N30">
        <v>36.236562663869954</v>
      </c>
      <c r="O30">
        <v>0</v>
      </c>
      <c r="P30">
        <v>31.524042809767867</v>
      </c>
      <c r="Q30">
        <v>0</v>
      </c>
      <c r="R30">
        <v>2.0016748798602011</v>
      </c>
      <c r="S30">
        <v>2.0016922567835866</v>
      </c>
      <c r="T30">
        <v>0</v>
      </c>
      <c r="U30">
        <v>53.525672977370206</v>
      </c>
      <c r="V30">
        <v>2.0021304832713751</v>
      </c>
      <c r="W30">
        <v>3.0040959985449258</v>
      </c>
      <c r="X30">
        <v>14.999475604349202</v>
      </c>
      <c r="Y30">
        <v>0</v>
      </c>
      <c r="Z30">
        <v>2.0107058399999995</v>
      </c>
      <c r="AA30">
        <v>0</v>
      </c>
      <c r="AB30">
        <v>3.6806795999999995</v>
      </c>
      <c r="AC30">
        <v>2.9691613119999998</v>
      </c>
      <c r="AD30">
        <v>11.211743379200001</v>
      </c>
      <c r="AE30">
        <v>15.1671353808</v>
      </c>
      <c r="AF30">
        <v>1.9662499999999996</v>
      </c>
      <c r="AG30">
        <v>12.385638720000001</v>
      </c>
      <c r="AH30">
        <v>14.35265624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0.78432999999999997</v>
      </c>
      <c r="AO30">
        <v>8.9297208000000019</v>
      </c>
      <c r="AP30">
        <v>0</v>
      </c>
      <c r="AQ30">
        <v>9.549019999999997</v>
      </c>
      <c r="AR30">
        <v>2.3709503999999999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17.392925066445233</v>
      </c>
      <c r="BB30">
        <f t="shared" si="0"/>
        <v>538.29155763915571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258.18932906300512</v>
      </c>
      <c r="M31">
        <v>28.233842010771994</v>
      </c>
      <c r="N31">
        <v>36.236562663869954</v>
      </c>
      <c r="O31">
        <v>0</v>
      </c>
      <c r="P31">
        <v>31.524042809767867</v>
      </c>
      <c r="Q31">
        <v>0</v>
      </c>
      <c r="R31">
        <v>2.0016748798602011</v>
      </c>
      <c r="S31">
        <v>2.0016922567835866</v>
      </c>
      <c r="T31">
        <v>0</v>
      </c>
      <c r="U31">
        <v>53.525672977370206</v>
      </c>
      <c r="V31">
        <v>2.0021304832713751</v>
      </c>
      <c r="W31">
        <v>3.0040959985449258</v>
      </c>
      <c r="X31">
        <v>14.999475604349202</v>
      </c>
      <c r="Y31">
        <v>0</v>
      </c>
      <c r="Z31">
        <v>2.0107058399999995</v>
      </c>
      <c r="AA31">
        <v>0</v>
      </c>
      <c r="AB31">
        <v>3.6806795999999995</v>
      </c>
      <c r="AC31">
        <v>2.9691613119999998</v>
      </c>
      <c r="AD31">
        <v>11.211743379200001</v>
      </c>
      <c r="AE31">
        <v>15.1671353808</v>
      </c>
      <c r="AF31">
        <v>1.9662499999999996</v>
      </c>
      <c r="AG31">
        <v>12.385638720000001</v>
      </c>
      <c r="AH31">
        <v>14.35265624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0.78432999999999997</v>
      </c>
      <c r="AO31">
        <v>8.9297208000000019</v>
      </c>
      <c r="AP31">
        <v>0</v>
      </c>
      <c r="AQ31">
        <v>9.549019999999997</v>
      </c>
      <c r="AR31">
        <v>16.257945599999999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17.779438660598501</v>
      </c>
      <c r="BB31">
        <f t="shared" si="0"/>
        <v>550.25371354185302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258.18932906300512</v>
      </c>
      <c r="M32">
        <v>28.233842010771994</v>
      </c>
      <c r="N32">
        <v>36.236562663869954</v>
      </c>
      <c r="O32">
        <v>0</v>
      </c>
      <c r="P32">
        <v>31.524042809767867</v>
      </c>
      <c r="Q32">
        <v>0</v>
      </c>
      <c r="R32">
        <v>2.0016748798602011</v>
      </c>
      <c r="S32">
        <v>2.0016922567835866</v>
      </c>
      <c r="T32">
        <v>0</v>
      </c>
      <c r="U32">
        <v>53.525672977370206</v>
      </c>
      <c r="V32">
        <v>2.0021304832713751</v>
      </c>
      <c r="W32">
        <v>3.0040959985449258</v>
      </c>
      <c r="X32">
        <v>14.999475604349202</v>
      </c>
      <c r="Y32">
        <v>0</v>
      </c>
      <c r="Z32">
        <v>2.0107058399999995</v>
      </c>
      <c r="AA32">
        <v>0</v>
      </c>
      <c r="AB32">
        <v>3.6806795999999995</v>
      </c>
      <c r="AC32">
        <v>2.9691613119999998</v>
      </c>
      <c r="AD32">
        <v>11.211743379200001</v>
      </c>
      <c r="AE32">
        <v>15.1671353808</v>
      </c>
      <c r="AF32">
        <v>1.9662499999999996</v>
      </c>
      <c r="AG32">
        <v>12.385638720000001</v>
      </c>
      <c r="AH32">
        <v>14.35265624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0.78432999999999997</v>
      </c>
      <c r="AO32">
        <v>8.9297208000000019</v>
      </c>
      <c r="AP32">
        <v>0</v>
      </c>
      <c r="AQ32">
        <v>9.549019999999997</v>
      </c>
      <c r="AR32">
        <v>16.257945599999999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17.779438660598501</v>
      </c>
      <c r="BB32">
        <f t="shared" si="0"/>
        <v>550.25371354185302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258.18932906300512</v>
      </c>
      <c r="M33">
        <v>28.233842010771994</v>
      </c>
      <c r="N33">
        <v>36.236562663869954</v>
      </c>
      <c r="O33">
        <v>0</v>
      </c>
      <c r="P33">
        <v>31.524042809767867</v>
      </c>
      <c r="Q33">
        <v>0</v>
      </c>
      <c r="R33">
        <v>2.0016748798602011</v>
      </c>
      <c r="S33">
        <v>2.0016922567835866</v>
      </c>
      <c r="T33">
        <v>0</v>
      </c>
      <c r="U33">
        <v>53.525672977370206</v>
      </c>
      <c r="V33">
        <v>1.3532117209302321</v>
      </c>
      <c r="W33">
        <v>3.0040959985449258</v>
      </c>
      <c r="X33">
        <v>12.511606629367675</v>
      </c>
      <c r="Y33">
        <v>0</v>
      </c>
      <c r="Z33">
        <v>2.0107058399999995</v>
      </c>
      <c r="AA33">
        <v>0</v>
      </c>
      <c r="AB33">
        <v>3.6806795999999995</v>
      </c>
      <c r="AC33">
        <v>2.9691613119999998</v>
      </c>
      <c r="AD33">
        <v>11.211743379200001</v>
      </c>
      <c r="AE33">
        <v>13.186417399999998</v>
      </c>
      <c r="AF33">
        <v>1.9662499999999996</v>
      </c>
      <c r="AG33">
        <v>12.385638720000001</v>
      </c>
      <c r="AH33">
        <v>14.35265624</v>
      </c>
      <c r="AI33">
        <v>2.3433384000000004</v>
      </c>
      <c r="AJ33">
        <v>0</v>
      </c>
      <c r="AK33">
        <v>15.571999999999997</v>
      </c>
      <c r="AL33">
        <v>0</v>
      </c>
      <c r="AM33">
        <v>3.2392661714285702</v>
      </c>
      <c r="AN33">
        <v>0.78432999999999997</v>
      </c>
      <c r="AO33">
        <v>8.9297208000000019</v>
      </c>
      <c r="AP33">
        <v>0</v>
      </c>
      <c r="AQ33">
        <v>9.549019999999997</v>
      </c>
      <c r="AR33">
        <v>2.0322431999999999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16.728152192821572</v>
      </c>
      <c r="BB33">
        <f t="shared" si="0"/>
        <v>517.71757932007904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258.18932906300512</v>
      </c>
      <c r="M34">
        <v>28.233842010771994</v>
      </c>
      <c r="N34">
        <v>36.236562663869954</v>
      </c>
      <c r="O34">
        <v>0</v>
      </c>
      <c r="P34">
        <v>31.524042809767867</v>
      </c>
      <c r="Q34">
        <v>0</v>
      </c>
      <c r="R34">
        <v>2.0016748798602011</v>
      </c>
      <c r="S34">
        <v>2.0016922567835866</v>
      </c>
      <c r="T34">
        <v>0</v>
      </c>
      <c r="U34">
        <v>53.525672977370206</v>
      </c>
      <c r="V34">
        <v>1.3532117209302321</v>
      </c>
      <c r="W34">
        <v>3.0040959985449258</v>
      </c>
      <c r="X34">
        <v>12.511606629367675</v>
      </c>
      <c r="Y34">
        <v>0</v>
      </c>
      <c r="Z34">
        <v>2.0107058399999995</v>
      </c>
      <c r="AA34">
        <v>0</v>
      </c>
      <c r="AB34">
        <v>3.6806795999999995</v>
      </c>
      <c r="AC34">
        <v>2.9691613119999998</v>
      </c>
      <c r="AD34">
        <v>11.211743379200001</v>
      </c>
      <c r="AE34">
        <v>13.107692519999999</v>
      </c>
      <c r="AF34">
        <v>1.9662499999999996</v>
      </c>
      <c r="AG34">
        <v>12.385638720000001</v>
      </c>
      <c r="AH34">
        <v>14.35265624</v>
      </c>
      <c r="AI34">
        <v>0.97639100000000001</v>
      </c>
      <c r="AJ34">
        <v>0</v>
      </c>
      <c r="AK34">
        <v>15.571999999999997</v>
      </c>
      <c r="AL34">
        <v>0</v>
      </c>
      <c r="AM34">
        <v>3.2392661714285702</v>
      </c>
      <c r="AN34">
        <v>0.78432999999999997</v>
      </c>
      <c r="AO34">
        <v>8.9297208000000019</v>
      </c>
      <c r="AP34">
        <v>0</v>
      </c>
      <c r="AQ34">
        <v>9.549019999999997</v>
      </c>
      <c r="AR34">
        <v>2.0322431999999999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16.682902567621571</v>
      </c>
      <c r="BB34">
        <f t="shared" si="0"/>
        <v>516.31715666527896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256.68472963665602</v>
      </c>
      <c r="M35">
        <v>28.233842010771994</v>
      </c>
      <c r="N35">
        <v>36.236562663869954</v>
      </c>
      <c r="O35">
        <v>0</v>
      </c>
      <c r="P35">
        <v>31.524042809767867</v>
      </c>
      <c r="Q35">
        <v>0</v>
      </c>
      <c r="R35">
        <v>2.0016748798602011</v>
      </c>
      <c r="S35">
        <v>2.0016922567835866</v>
      </c>
      <c r="T35">
        <v>0</v>
      </c>
      <c r="U35">
        <v>53.525672977370206</v>
      </c>
      <c r="V35">
        <v>2.0011216131064904</v>
      </c>
      <c r="W35">
        <v>3.0040959985449258</v>
      </c>
      <c r="X35">
        <v>15.000138307270994</v>
      </c>
      <c r="Y35">
        <v>0</v>
      </c>
      <c r="Z35">
        <v>2.0107058399999995</v>
      </c>
      <c r="AA35">
        <v>0</v>
      </c>
      <c r="AB35">
        <v>3.6806795999999995</v>
      </c>
      <c r="AC35">
        <v>2.9691613119999998</v>
      </c>
      <c r="AD35">
        <v>11.211743379200001</v>
      </c>
      <c r="AE35">
        <v>13.107692519999999</v>
      </c>
      <c r="AF35">
        <v>1.9662499999999996</v>
      </c>
      <c r="AG35">
        <v>12.385638720000001</v>
      </c>
      <c r="AH35">
        <v>14.35265624</v>
      </c>
      <c r="AI35">
        <v>0</v>
      </c>
      <c r="AJ35">
        <v>0</v>
      </c>
      <c r="AK35">
        <v>15.571999999999997</v>
      </c>
      <c r="AL35">
        <v>0</v>
      </c>
      <c r="AM35">
        <v>3.2392661714285702</v>
      </c>
      <c r="AN35">
        <v>0.78432999999999997</v>
      </c>
      <c r="AO35">
        <v>8.9297208000000019</v>
      </c>
      <c r="AP35">
        <v>0</v>
      </c>
      <c r="AQ35">
        <v>9.549019999999997</v>
      </c>
      <c r="AR35">
        <v>2.0322431999999999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16.703417963693692</v>
      </c>
      <c r="BB35">
        <f t="shared" si="0"/>
        <v>516.9520924129373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256.68472963665602</v>
      </c>
      <c r="M36">
        <v>28.233842010771994</v>
      </c>
      <c r="N36">
        <v>36.236562663869954</v>
      </c>
      <c r="O36">
        <v>0</v>
      </c>
      <c r="P36">
        <v>31.524042809767867</v>
      </c>
      <c r="Q36">
        <v>0</v>
      </c>
      <c r="R36">
        <v>2.0016748798602011</v>
      </c>
      <c r="S36">
        <v>2.0016922567835866</v>
      </c>
      <c r="T36">
        <v>0</v>
      </c>
      <c r="U36">
        <v>53.525672977370206</v>
      </c>
      <c r="V36">
        <v>2.0011216131064904</v>
      </c>
      <c r="W36">
        <v>3.0040959985449258</v>
      </c>
      <c r="X36">
        <v>15.000138307270994</v>
      </c>
      <c r="Y36">
        <v>0</v>
      </c>
      <c r="Z36">
        <v>2.0107058399999995</v>
      </c>
      <c r="AA36">
        <v>0</v>
      </c>
      <c r="AB36">
        <v>3.6806795999999995</v>
      </c>
      <c r="AC36">
        <v>2.9691613119999998</v>
      </c>
      <c r="AD36">
        <v>11.211743379200001</v>
      </c>
      <c r="AE36">
        <v>13.107692519999999</v>
      </c>
      <c r="AF36">
        <v>1.9662499999999996</v>
      </c>
      <c r="AG36">
        <v>12.385638720000001</v>
      </c>
      <c r="AH36">
        <v>14.35265624</v>
      </c>
      <c r="AI36">
        <v>0</v>
      </c>
      <c r="AJ36">
        <v>0</v>
      </c>
      <c r="AK36">
        <v>15.571999999999997</v>
      </c>
      <c r="AL36">
        <v>0</v>
      </c>
      <c r="AM36">
        <v>3.2392661714285702</v>
      </c>
      <c r="AN36">
        <v>0.78432999999999997</v>
      </c>
      <c r="AO36">
        <v>8.9297208000000019</v>
      </c>
      <c r="AP36">
        <v>0</v>
      </c>
      <c r="AQ36">
        <v>4.8518299999999996</v>
      </c>
      <c r="AR36">
        <v>2.0322431999999999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16.556395824646078</v>
      </c>
      <c r="BB36">
        <f t="shared" si="0"/>
        <v>512.40192455198485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256.68472963665602</v>
      </c>
      <c r="M37">
        <v>28.233842010771994</v>
      </c>
      <c r="N37">
        <v>36.236562663869954</v>
      </c>
      <c r="O37">
        <v>0</v>
      </c>
      <c r="P37">
        <v>31.524042809767867</v>
      </c>
      <c r="Q37">
        <v>0</v>
      </c>
      <c r="R37">
        <v>2.0016748798602011</v>
      </c>
      <c r="S37">
        <v>2.0016922567835866</v>
      </c>
      <c r="T37">
        <v>0</v>
      </c>
      <c r="U37">
        <v>53.525672977370206</v>
      </c>
      <c r="V37">
        <v>2.0011216131064904</v>
      </c>
      <c r="W37">
        <v>3.0040959985449258</v>
      </c>
      <c r="X37">
        <v>15.000138307270994</v>
      </c>
      <c r="Y37">
        <v>0</v>
      </c>
      <c r="Z37">
        <v>2.0107058399999995</v>
      </c>
      <c r="AA37">
        <v>0</v>
      </c>
      <c r="AB37">
        <v>3.6806795999999995</v>
      </c>
      <c r="AC37">
        <v>2.9691613119999998</v>
      </c>
      <c r="AD37">
        <v>11.211743379200001</v>
      </c>
      <c r="AE37">
        <v>13.265142280000001</v>
      </c>
      <c r="AF37">
        <v>1.9662499999999996</v>
      </c>
      <c r="AG37">
        <v>12.385638720000001</v>
      </c>
      <c r="AH37">
        <v>14.35265624</v>
      </c>
      <c r="AI37">
        <v>0</v>
      </c>
      <c r="AJ37">
        <v>0</v>
      </c>
      <c r="AK37">
        <v>15.571999999999997</v>
      </c>
      <c r="AL37">
        <v>0</v>
      </c>
      <c r="AM37">
        <v>3.2392661714285702</v>
      </c>
      <c r="AN37">
        <v>0.78432999999999997</v>
      </c>
      <c r="AO37">
        <v>8.9297208000000019</v>
      </c>
      <c r="AP37">
        <v>0</v>
      </c>
      <c r="AQ37">
        <v>0</v>
      </c>
      <c r="AR37">
        <v>2.7096575999999999</v>
      </c>
      <c r="AS37">
        <v>3.0953052000000003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16.475877093763536</v>
      </c>
      <c r="BB37">
        <f t="shared" si="0"/>
        <v>509.90995320286743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256.68472963665602</v>
      </c>
      <c r="M38">
        <v>28.233842010771994</v>
      </c>
      <c r="N38">
        <v>36.236562663869954</v>
      </c>
      <c r="O38">
        <v>0</v>
      </c>
      <c r="P38">
        <v>31.524042809767867</v>
      </c>
      <c r="Q38">
        <v>0</v>
      </c>
      <c r="R38">
        <v>2.0016748798602011</v>
      </c>
      <c r="S38">
        <v>2.0016922567835866</v>
      </c>
      <c r="T38">
        <v>0</v>
      </c>
      <c r="U38">
        <v>53.525672977370206</v>
      </c>
      <c r="V38">
        <v>2.0011216131064904</v>
      </c>
      <c r="W38">
        <v>3.0040959985449258</v>
      </c>
      <c r="X38">
        <v>15.000138307270994</v>
      </c>
      <c r="Y38">
        <v>0</v>
      </c>
      <c r="Z38">
        <v>2.0107058399999995</v>
      </c>
      <c r="AA38">
        <v>0</v>
      </c>
      <c r="AB38">
        <v>3.6806795999999995</v>
      </c>
      <c r="AC38">
        <v>2.9691613119999998</v>
      </c>
      <c r="AD38">
        <v>11.211743379200001</v>
      </c>
      <c r="AE38">
        <v>14.760914999999997</v>
      </c>
      <c r="AF38">
        <v>1.9662499999999996</v>
      </c>
      <c r="AG38">
        <v>12.385638720000001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3.2392661714285702</v>
      </c>
      <c r="AN38">
        <v>0.78432999999999997</v>
      </c>
      <c r="AO38">
        <v>8.9297208000000019</v>
      </c>
      <c r="AP38">
        <v>0</v>
      </c>
      <c r="AQ38">
        <v>0</v>
      </c>
      <c r="AR38">
        <v>2.7096575999999999</v>
      </c>
      <c r="AS38">
        <v>3.0953052000000003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16.522694773763533</v>
      </c>
      <c r="BB38">
        <f t="shared" si="0"/>
        <v>511.3589082428673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256.68472963665602</v>
      </c>
      <c r="M39">
        <v>28.233842010771994</v>
      </c>
      <c r="N39">
        <v>36.236562663869954</v>
      </c>
      <c r="O39">
        <v>0</v>
      </c>
      <c r="P39">
        <v>31.524042809767867</v>
      </c>
      <c r="Q39">
        <v>0</v>
      </c>
      <c r="R39">
        <v>2.0016748798602011</v>
      </c>
      <c r="S39">
        <v>2.0016922567835866</v>
      </c>
      <c r="T39">
        <v>0</v>
      </c>
      <c r="U39">
        <v>53.525672977370206</v>
      </c>
      <c r="V39">
        <v>2.0011216131064904</v>
      </c>
      <c r="W39">
        <v>3.0040959985449258</v>
      </c>
      <c r="X39">
        <v>15.000138307270994</v>
      </c>
      <c r="Y39">
        <v>0</v>
      </c>
      <c r="Z39">
        <v>2.0107058399999995</v>
      </c>
      <c r="AA39">
        <v>0</v>
      </c>
      <c r="AB39">
        <v>3.6806795999999995</v>
      </c>
      <c r="AC39">
        <v>2.9691613119999998</v>
      </c>
      <c r="AD39">
        <v>11.211743379200001</v>
      </c>
      <c r="AE39">
        <v>14.760914999999997</v>
      </c>
      <c r="AF39">
        <v>1.9662499999999996</v>
      </c>
      <c r="AG39">
        <v>12.385638720000001</v>
      </c>
      <c r="AH39">
        <v>14.35265624</v>
      </c>
      <c r="AI39">
        <v>0</v>
      </c>
      <c r="AJ39">
        <v>0</v>
      </c>
      <c r="AK39">
        <v>15.571999999999997</v>
      </c>
      <c r="AL39">
        <v>0</v>
      </c>
      <c r="AM39">
        <v>1.6196330857142851</v>
      </c>
      <c r="AN39">
        <v>0.78432999999999997</v>
      </c>
      <c r="AO39">
        <v>8.9297208000000019</v>
      </c>
      <c r="AP39">
        <v>0</v>
      </c>
      <c r="AQ39">
        <v>0</v>
      </c>
      <c r="AR39">
        <v>2.7096575999999999</v>
      </c>
      <c r="AS39">
        <v>3.0953052000000003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16.472000468049245</v>
      </c>
      <c r="BB39">
        <f t="shared" si="0"/>
        <v>509.78996946286736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256.68472963665602</v>
      </c>
      <c r="M40">
        <v>28.233842010771994</v>
      </c>
      <c r="N40">
        <v>36.236562663869954</v>
      </c>
      <c r="O40">
        <v>0</v>
      </c>
      <c r="P40">
        <v>31.524042809767867</v>
      </c>
      <c r="Q40">
        <v>0</v>
      </c>
      <c r="R40">
        <v>2.0016748798602011</v>
      </c>
      <c r="S40">
        <v>2.0016922567835866</v>
      </c>
      <c r="T40">
        <v>0</v>
      </c>
      <c r="U40">
        <v>53.525672977370206</v>
      </c>
      <c r="V40">
        <v>6.3625710014947696</v>
      </c>
      <c r="W40">
        <v>3.0040959985449258</v>
      </c>
      <c r="X40">
        <v>45.256018194541639</v>
      </c>
      <c r="Y40">
        <v>0</v>
      </c>
      <c r="Z40">
        <v>2.0107058399999995</v>
      </c>
      <c r="AA40">
        <v>0</v>
      </c>
      <c r="AB40">
        <v>3.6806795999999995</v>
      </c>
      <c r="AC40">
        <v>2.9691613119999998</v>
      </c>
      <c r="AD40">
        <v>11.211743379200001</v>
      </c>
      <c r="AE40">
        <v>14.760914999999997</v>
      </c>
      <c r="AF40">
        <v>1.9662499999999996</v>
      </c>
      <c r="AG40">
        <v>12.385638720000001</v>
      </c>
      <c r="AH40">
        <v>12.7837424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0.78432999999999997</v>
      </c>
      <c r="AO40">
        <v>8.9297208000000019</v>
      </c>
      <c r="AP40">
        <v>0</v>
      </c>
      <c r="AQ40">
        <v>0</v>
      </c>
      <c r="AR40">
        <v>2.7096575999999999</v>
      </c>
      <c r="AS40">
        <v>3.0953052000000003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17.455721242810021</v>
      </c>
      <c r="BB40">
        <f t="shared" si="0"/>
        <v>540.23503103805126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2.9522601837672284</v>
      </c>
      <c r="L41">
        <v>256.68472963665602</v>
      </c>
      <c r="M41">
        <v>28.233842010771994</v>
      </c>
      <c r="N41">
        <v>36.236562663869954</v>
      </c>
      <c r="O41">
        <v>0</v>
      </c>
      <c r="P41">
        <v>31.524042809767867</v>
      </c>
      <c r="Q41">
        <v>0</v>
      </c>
      <c r="R41">
        <v>12.998414643602743</v>
      </c>
      <c r="S41">
        <v>8.0022178383548539</v>
      </c>
      <c r="T41">
        <v>0</v>
      </c>
      <c r="U41">
        <v>53.525672977370206</v>
      </c>
      <c r="V41">
        <v>6.3592747663551412</v>
      </c>
      <c r="W41">
        <v>14.000614672260093</v>
      </c>
      <c r="X41">
        <v>45.256529416688089</v>
      </c>
      <c r="Y41">
        <v>0</v>
      </c>
      <c r="Z41">
        <v>2.0107058399999995</v>
      </c>
      <c r="AA41">
        <v>0</v>
      </c>
      <c r="AB41">
        <v>3.6806795999999995</v>
      </c>
      <c r="AC41">
        <v>2.9691613119999998</v>
      </c>
      <c r="AD41">
        <v>11.211743379200001</v>
      </c>
      <c r="AE41">
        <v>14.760914999999997</v>
      </c>
      <c r="AF41">
        <v>1.9662499999999996</v>
      </c>
      <c r="AG41">
        <v>12.385638720000001</v>
      </c>
      <c r="AH41">
        <v>12.7837424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0.78432999999999997</v>
      </c>
      <c r="AO41">
        <v>8.9297208000000019</v>
      </c>
      <c r="AP41">
        <v>0</v>
      </c>
      <c r="AQ41">
        <v>0</v>
      </c>
      <c r="AR41">
        <v>2.7096575999999999</v>
      </c>
      <c r="AS41">
        <v>3.0953052000000003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18.424245227193772</v>
      </c>
      <c r="BB41">
        <f t="shared" si="0"/>
        <v>570.20976624347043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2.9522601837672284</v>
      </c>
      <c r="L42">
        <v>299.99546214473366</v>
      </c>
      <c r="M42">
        <v>28.233842010771994</v>
      </c>
      <c r="N42">
        <v>36.236562663869954</v>
      </c>
      <c r="O42">
        <v>0</v>
      </c>
      <c r="P42">
        <v>31.524042809767867</v>
      </c>
      <c r="Q42">
        <v>0</v>
      </c>
      <c r="R42">
        <v>12.998414643602743</v>
      </c>
      <c r="S42">
        <v>8.0022178383548539</v>
      </c>
      <c r="T42">
        <v>0</v>
      </c>
      <c r="U42">
        <v>53.525672977370206</v>
      </c>
      <c r="V42">
        <v>6.3592747663551412</v>
      </c>
      <c r="W42">
        <v>14.000614672260093</v>
      </c>
      <c r="X42">
        <v>45.256529416688089</v>
      </c>
      <c r="Y42">
        <v>0</v>
      </c>
      <c r="Z42">
        <v>2.0107058399999995</v>
      </c>
      <c r="AA42">
        <v>0</v>
      </c>
      <c r="AB42">
        <v>3.6806795999999995</v>
      </c>
      <c r="AC42">
        <v>2.9691613119999998</v>
      </c>
      <c r="AD42">
        <v>11.211743379200001</v>
      </c>
      <c r="AE42">
        <v>14.760914999999997</v>
      </c>
      <c r="AF42">
        <v>1.9662499999999996</v>
      </c>
      <c r="AG42">
        <v>12.385638720000001</v>
      </c>
      <c r="AH42">
        <v>12.7837424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0.78432999999999997</v>
      </c>
      <c r="AO42">
        <v>8.9297208000000019</v>
      </c>
      <c r="AP42">
        <v>0</v>
      </c>
      <c r="AQ42">
        <v>0</v>
      </c>
      <c r="AR42">
        <v>2.7096575999999999</v>
      </c>
      <c r="AS42">
        <v>3.0953052000000003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19.779871196314772</v>
      </c>
      <c r="BB42">
        <f t="shared" si="0"/>
        <v>612.1648727824271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2.9522601837672284</v>
      </c>
      <c r="L43">
        <v>329.99514646825492</v>
      </c>
      <c r="M43">
        <v>28.233842010771994</v>
      </c>
      <c r="N43">
        <v>36.236562663869954</v>
      </c>
      <c r="O43">
        <v>0</v>
      </c>
      <c r="P43">
        <v>31.524042809767867</v>
      </c>
      <c r="Q43">
        <v>0</v>
      </c>
      <c r="R43">
        <v>12.998414643602743</v>
      </c>
      <c r="S43">
        <v>8.0022178383548539</v>
      </c>
      <c r="T43">
        <v>0</v>
      </c>
      <c r="U43">
        <v>53.525672977370206</v>
      </c>
      <c r="V43">
        <v>6.3592747663551412</v>
      </c>
      <c r="W43">
        <v>14.000614672260093</v>
      </c>
      <c r="X43">
        <v>45.256529416688089</v>
      </c>
      <c r="Y43">
        <v>0</v>
      </c>
      <c r="Z43">
        <v>2.0107058399999995</v>
      </c>
      <c r="AA43">
        <v>0</v>
      </c>
      <c r="AB43">
        <v>4.0078511199999998</v>
      </c>
      <c r="AC43">
        <v>2.9691613119999998</v>
      </c>
      <c r="AD43">
        <v>11.211743379200001</v>
      </c>
      <c r="AE43">
        <v>14.760914999999997</v>
      </c>
      <c r="AF43">
        <v>2.7224999999999997</v>
      </c>
      <c r="AG43">
        <v>12.385638720000001</v>
      </c>
      <c r="AH43">
        <v>12.7837424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0.78432999999999997</v>
      </c>
      <c r="AO43">
        <v>8.9297208000000019</v>
      </c>
      <c r="AP43">
        <v>0</v>
      </c>
      <c r="AQ43">
        <v>0</v>
      </c>
      <c r="AR43">
        <v>16.257945599999999</v>
      </c>
      <c r="AS43">
        <v>9.0795619199999997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21.364140801243408</v>
      </c>
      <c r="BB43">
        <f t="shared" si="0"/>
        <v>661.19625374101963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2.9522601837672284</v>
      </c>
      <c r="L44">
        <v>399.99518682710573</v>
      </c>
      <c r="M44">
        <v>28.233842010771994</v>
      </c>
      <c r="N44">
        <v>36.236562663869954</v>
      </c>
      <c r="O44">
        <v>0</v>
      </c>
      <c r="P44">
        <v>31.524042809767867</v>
      </c>
      <c r="Q44">
        <v>0</v>
      </c>
      <c r="R44">
        <v>12.998414643602743</v>
      </c>
      <c r="S44">
        <v>8.0022178383548539</v>
      </c>
      <c r="T44">
        <v>0</v>
      </c>
      <c r="U44">
        <v>53.525672977370206</v>
      </c>
      <c r="V44">
        <v>6.3592747663551412</v>
      </c>
      <c r="W44">
        <v>14.000614672260093</v>
      </c>
      <c r="X44">
        <v>45.256529416688089</v>
      </c>
      <c r="Y44">
        <v>0</v>
      </c>
      <c r="Z44">
        <v>2.0107058399999995</v>
      </c>
      <c r="AA44">
        <v>0</v>
      </c>
      <c r="AB44">
        <v>4.0078511199999998</v>
      </c>
      <c r="AC44">
        <v>2.9691613119999998</v>
      </c>
      <c r="AD44">
        <v>11.211743379200001</v>
      </c>
      <c r="AE44">
        <v>14.760914999999997</v>
      </c>
      <c r="AF44">
        <v>2.7224999999999997</v>
      </c>
      <c r="AG44">
        <v>12.385638720000001</v>
      </c>
      <c r="AH44">
        <v>12.7837424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0.78432999999999997</v>
      </c>
      <c r="AO44">
        <v>8.9297208000000019</v>
      </c>
      <c r="AP44">
        <v>0</v>
      </c>
      <c r="AQ44">
        <v>0</v>
      </c>
      <c r="AR44">
        <v>16.257945599999999</v>
      </c>
      <c r="AS44">
        <v>9.0795619199999997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23.555142064475476</v>
      </c>
      <c r="BB44">
        <f t="shared" si="0"/>
        <v>729.00529283663832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2.9522601837672284</v>
      </c>
      <c r="L45">
        <v>399.99518682710573</v>
      </c>
      <c r="M45">
        <v>28.233842010771994</v>
      </c>
      <c r="N45">
        <v>36.236562663869954</v>
      </c>
      <c r="O45">
        <v>0</v>
      </c>
      <c r="P45">
        <v>31.524042809767867</v>
      </c>
      <c r="Q45">
        <v>0</v>
      </c>
      <c r="R45">
        <v>12.998414643602743</v>
      </c>
      <c r="S45">
        <v>8.0022178383548539</v>
      </c>
      <c r="T45">
        <v>0</v>
      </c>
      <c r="U45">
        <v>53.525672977370206</v>
      </c>
      <c r="V45">
        <v>6.3592747663551412</v>
      </c>
      <c r="W45">
        <v>14.000614672260093</v>
      </c>
      <c r="X45">
        <v>45.256529416688089</v>
      </c>
      <c r="Y45">
        <v>0</v>
      </c>
      <c r="Z45">
        <v>2.0107058399999995</v>
      </c>
      <c r="AA45">
        <v>0</v>
      </c>
      <c r="AB45">
        <v>4.0078511199999998</v>
      </c>
      <c r="AC45">
        <v>2.9691613119999998</v>
      </c>
      <c r="AD45">
        <v>11.211743379200001</v>
      </c>
      <c r="AE45">
        <v>14.760914999999997</v>
      </c>
      <c r="AF45">
        <v>2.7224999999999997</v>
      </c>
      <c r="AG45">
        <v>12.385638720000001</v>
      </c>
      <c r="AH45">
        <v>12.7837424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0.78432999999999997</v>
      </c>
      <c r="AO45">
        <v>8.9297208000000019</v>
      </c>
      <c r="AP45">
        <v>0</v>
      </c>
      <c r="AQ45">
        <v>0</v>
      </c>
      <c r="AR45">
        <v>1.3548287999999999</v>
      </c>
      <c r="AS45">
        <v>9.0795619199999997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23.08867444727548</v>
      </c>
      <c r="BB45">
        <f t="shared" si="0"/>
        <v>714.56864365383831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2.9522601837672284</v>
      </c>
      <c r="L46">
        <v>399.99518682710573</v>
      </c>
      <c r="M46">
        <v>28.233842010771994</v>
      </c>
      <c r="N46">
        <v>36.236562663869954</v>
      </c>
      <c r="O46">
        <v>0</v>
      </c>
      <c r="P46">
        <v>31.524042809767867</v>
      </c>
      <c r="Q46">
        <v>0</v>
      </c>
      <c r="R46">
        <v>12.998414643602743</v>
      </c>
      <c r="S46">
        <v>8.0022178383548539</v>
      </c>
      <c r="T46">
        <v>0</v>
      </c>
      <c r="U46">
        <v>53.525672977370206</v>
      </c>
      <c r="V46">
        <v>6.3592747663551412</v>
      </c>
      <c r="W46">
        <v>14.000614672260093</v>
      </c>
      <c r="X46">
        <v>45.256529416688089</v>
      </c>
      <c r="Y46">
        <v>0</v>
      </c>
      <c r="Z46">
        <v>2.0107058399999995</v>
      </c>
      <c r="AA46">
        <v>0</v>
      </c>
      <c r="AB46">
        <v>4.0078511199999998</v>
      </c>
      <c r="AC46">
        <v>2.9691613119999998</v>
      </c>
      <c r="AD46">
        <v>11.211743379200001</v>
      </c>
      <c r="AE46">
        <v>14.760914999999997</v>
      </c>
      <c r="AF46">
        <v>2.7224999999999997</v>
      </c>
      <c r="AG46">
        <v>12.385638720000001</v>
      </c>
      <c r="AH46">
        <v>12.7837424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0.78432999999999997</v>
      </c>
      <c r="AO46">
        <v>8.9297208000000019</v>
      </c>
      <c r="AP46">
        <v>0</v>
      </c>
      <c r="AQ46">
        <v>0</v>
      </c>
      <c r="AR46">
        <v>1.3548287999999999</v>
      </c>
      <c r="AS46">
        <v>9.0795619199999997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23.08867444727548</v>
      </c>
      <c r="BB46">
        <f t="shared" si="0"/>
        <v>714.56864365383831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3.045408569550355</v>
      </c>
      <c r="L47">
        <v>399.99393273675724</v>
      </c>
      <c r="M47">
        <v>28.233842010771994</v>
      </c>
      <c r="N47">
        <v>36.236562663869954</v>
      </c>
      <c r="O47">
        <v>0</v>
      </c>
      <c r="P47">
        <v>31.524042809767867</v>
      </c>
      <c r="Q47">
        <v>0</v>
      </c>
      <c r="R47">
        <v>12.998414643602743</v>
      </c>
      <c r="S47">
        <v>8.0022178383548539</v>
      </c>
      <c r="T47">
        <v>0</v>
      </c>
      <c r="U47">
        <v>53.525672977370206</v>
      </c>
      <c r="V47">
        <v>6.3592747663551412</v>
      </c>
      <c r="W47">
        <v>14.000614672260093</v>
      </c>
      <c r="X47">
        <v>45.256529416688089</v>
      </c>
      <c r="Y47">
        <v>0</v>
      </c>
      <c r="Z47">
        <v>2.0107058399999995</v>
      </c>
      <c r="AA47">
        <v>0</v>
      </c>
      <c r="AB47">
        <v>4.0078511199999998</v>
      </c>
      <c r="AC47">
        <v>2.9691613119999998</v>
      </c>
      <c r="AD47">
        <v>11.211743379200001</v>
      </c>
      <c r="AE47">
        <v>13.383229599999998</v>
      </c>
      <c r="AF47">
        <v>2.7224999999999997</v>
      </c>
      <c r="AG47">
        <v>12.385638720000001</v>
      </c>
      <c r="AH47">
        <v>14.35265624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0.78432999999999997</v>
      </c>
      <c r="AO47">
        <v>8.9297208000000019</v>
      </c>
      <c r="AP47">
        <v>0</v>
      </c>
      <c r="AQ47">
        <v>0</v>
      </c>
      <c r="AR47">
        <v>1.3548287999999999</v>
      </c>
      <c r="AS47">
        <v>9.0795619199999997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23.097536390239249</v>
      </c>
      <c r="BB47">
        <f t="shared" si="0"/>
        <v>714.84290444630926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3.0453588728197039</v>
      </c>
      <c r="L48">
        <v>449.99464482135289</v>
      </c>
      <c r="M48">
        <v>28.233842010771994</v>
      </c>
      <c r="N48">
        <v>36.236562663869954</v>
      </c>
      <c r="O48">
        <v>0</v>
      </c>
      <c r="P48">
        <v>31.524042809767867</v>
      </c>
      <c r="Q48">
        <v>0</v>
      </c>
      <c r="R48">
        <v>12.998414643602743</v>
      </c>
      <c r="S48">
        <v>8.0022178383548539</v>
      </c>
      <c r="T48">
        <v>0</v>
      </c>
      <c r="U48">
        <v>53.525672977370206</v>
      </c>
      <c r="V48">
        <v>6.3592747663551412</v>
      </c>
      <c r="W48">
        <v>14.000614672260093</v>
      </c>
      <c r="X48">
        <v>45.256529416688089</v>
      </c>
      <c r="Y48">
        <v>0</v>
      </c>
      <c r="Z48">
        <v>2.0107058399999995</v>
      </c>
      <c r="AA48">
        <v>0</v>
      </c>
      <c r="AB48">
        <v>4.0078511199999998</v>
      </c>
      <c r="AC48">
        <v>2.9691613119999998</v>
      </c>
      <c r="AD48">
        <v>11.211743379200001</v>
      </c>
      <c r="AE48">
        <v>13.383229599999998</v>
      </c>
      <c r="AF48">
        <v>2.7224999999999997</v>
      </c>
      <c r="AG48">
        <v>12.385638720000001</v>
      </c>
      <c r="AH48">
        <v>21.528984359999999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0.78432999999999997</v>
      </c>
      <c r="AO48">
        <v>8.9297208000000019</v>
      </c>
      <c r="AP48">
        <v>0</v>
      </c>
      <c r="AQ48">
        <v>0</v>
      </c>
      <c r="AR48">
        <v>1.3548287999999999</v>
      </c>
      <c r="AS48">
        <v>9.0795619199999997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24.887176451880215</v>
      </c>
      <c r="BB48">
        <f t="shared" si="0"/>
        <v>770.23025489253314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3.045408569550355</v>
      </c>
      <c r="L49">
        <v>449.99464482135289</v>
      </c>
      <c r="M49">
        <v>28.233842010771994</v>
      </c>
      <c r="N49">
        <v>36.236562663869954</v>
      </c>
      <c r="O49">
        <v>0</v>
      </c>
      <c r="P49">
        <v>31.524042809767867</v>
      </c>
      <c r="Q49">
        <v>0</v>
      </c>
      <c r="R49">
        <v>12.998414643602743</v>
      </c>
      <c r="S49">
        <v>8.0022178383548539</v>
      </c>
      <c r="T49">
        <v>0</v>
      </c>
      <c r="U49">
        <v>53.525672977370206</v>
      </c>
      <c r="V49">
        <v>6.3592747663551412</v>
      </c>
      <c r="W49">
        <v>14.000614672260093</v>
      </c>
      <c r="X49">
        <v>45.256529416688089</v>
      </c>
      <c r="Y49">
        <v>0</v>
      </c>
      <c r="Z49">
        <v>2.0107058399999995</v>
      </c>
      <c r="AA49">
        <v>0</v>
      </c>
      <c r="AB49">
        <v>4.0078511199999998</v>
      </c>
      <c r="AC49">
        <v>2.9691613119999998</v>
      </c>
      <c r="AD49">
        <v>11.211743379200001</v>
      </c>
      <c r="AE49">
        <v>13.383229599999998</v>
      </c>
      <c r="AF49">
        <v>2.7224999999999997</v>
      </c>
      <c r="AG49">
        <v>12.385638720000001</v>
      </c>
      <c r="AH49">
        <v>21.528984359999999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0.78432999999999997</v>
      </c>
      <c r="AO49">
        <v>9.2003183999999987</v>
      </c>
      <c r="AP49">
        <v>0</v>
      </c>
      <c r="AQ49">
        <v>0</v>
      </c>
      <c r="AR49">
        <v>2.7096575999999999</v>
      </c>
      <c r="AS49">
        <v>3.2191174079999998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24.754621688486999</v>
      </c>
      <c r="BB49">
        <f t="shared" si="0"/>
        <v>766.12784124065718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3.0453169589797531</v>
      </c>
      <c r="L50">
        <v>449.99464482135289</v>
      </c>
      <c r="M50">
        <v>28.233842010771994</v>
      </c>
      <c r="N50">
        <v>36.236562663869954</v>
      </c>
      <c r="O50">
        <v>0</v>
      </c>
      <c r="P50">
        <v>31.524042809767867</v>
      </c>
      <c r="Q50">
        <v>0</v>
      </c>
      <c r="R50">
        <v>12.998414643602743</v>
      </c>
      <c r="S50">
        <v>8.0022178383548539</v>
      </c>
      <c r="T50">
        <v>0</v>
      </c>
      <c r="U50">
        <v>53.525672977370206</v>
      </c>
      <c r="V50">
        <v>6.3592747663551412</v>
      </c>
      <c r="W50">
        <v>14.000614672260093</v>
      </c>
      <c r="X50">
        <v>45.256529416688089</v>
      </c>
      <c r="Y50">
        <v>0</v>
      </c>
      <c r="Z50">
        <v>2.0107058399999995</v>
      </c>
      <c r="AA50">
        <v>0</v>
      </c>
      <c r="AB50">
        <v>4.0078511199999998</v>
      </c>
      <c r="AC50">
        <v>2.9691613119999998</v>
      </c>
      <c r="AD50">
        <v>11.211743379200001</v>
      </c>
      <c r="AE50">
        <v>14.760914999999997</v>
      </c>
      <c r="AF50">
        <v>2.7224999999999997</v>
      </c>
      <c r="AG50">
        <v>12.385638720000001</v>
      </c>
      <c r="AH50">
        <v>21.528984359999999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0.78432999999999997</v>
      </c>
      <c r="AO50">
        <v>9.2003183999999987</v>
      </c>
      <c r="AP50">
        <v>0</v>
      </c>
      <c r="AQ50">
        <v>0</v>
      </c>
      <c r="AR50">
        <v>2.7096575999999999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24.797740197841229</v>
      </c>
      <c r="BB50">
        <f t="shared" si="0"/>
        <v>767.4623165207322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3.0454483834224129</v>
      </c>
      <c r="L51">
        <v>444.9935685307762</v>
      </c>
      <c r="M51">
        <v>28.233842010771994</v>
      </c>
      <c r="N51">
        <v>36.236562663869954</v>
      </c>
      <c r="O51">
        <v>0</v>
      </c>
      <c r="P51">
        <v>27.149772541700692</v>
      </c>
      <c r="Q51">
        <v>0</v>
      </c>
      <c r="R51">
        <v>12.998414643602743</v>
      </c>
      <c r="S51">
        <v>8.0022178383548539</v>
      </c>
      <c r="T51">
        <v>0</v>
      </c>
      <c r="U51">
        <v>53.525672977370206</v>
      </c>
      <c r="V51">
        <v>6.3592747663551412</v>
      </c>
      <c r="W51">
        <v>14.000614672260093</v>
      </c>
      <c r="X51">
        <v>45.256529416688089</v>
      </c>
      <c r="Y51">
        <v>0</v>
      </c>
      <c r="Z51">
        <v>0</v>
      </c>
      <c r="AA51">
        <v>0</v>
      </c>
      <c r="AB51">
        <v>4.0078511199999998</v>
      </c>
      <c r="AC51">
        <v>2.9691613119999998</v>
      </c>
      <c r="AD51">
        <v>11.211743379200001</v>
      </c>
      <c r="AE51">
        <v>9.4469855999999996</v>
      </c>
      <c r="AF51">
        <v>2.7224999999999997</v>
      </c>
      <c r="AG51">
        <v>12.385638720000001</v>
      </c>
      <c r="AH51">
        <v>21.528984359999999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0.78432999999999997</v>
      </c>
      <c r="AO51">
        <v>9.2003183999999987</v>
      </c>
      <c r="AP51">
        <v>0</v>
      </c>
      <c r="AQ51">
        <v>0</v>
      </c>
      <c r="AR51">
        <v>2.7096575999999999</v>
      </c>
      <c r="AS51">
        <v>2.4762441599999994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24.251783288225383</v>
      </c>
      <c r="BB51">
        <f t="shared" si="0"/>
        <v>750.56554980814678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3.0454017541400158</v>
      </c>
      <c r="L52">
        <v>444.9935685307762</v>
      </c>
      <c r="M52">
        <v>28.233842010771994</v>
      </c>
      <c r="N52">
        <v>36.236562663869954</v>
      </c>
      <c r="O52">
        <v>0</v>
      </c>
      <c r="P52">
        <v>27.149772541700692</v>
      </c>
      <c r="Q52">
        <v>0</v>
      </c>
      <c r="R52">
        <v>13.422139680365294</v>
      </c>
      <c r="S52">
        <v>8.2586904309715123</v>
      </c>
      <c r="T52">
        <v>0</v>
      </c>
      <c r="U52">
        <v>53.525672977370206</v>
      </c>
      <c r="V52">
        <v>6.3592747663551412</v>
      </c>
      <c r="W52">
        <v>14.000614672260093</v>
      </c>
      <c r="X52">
        <v>45.256529416688089</v>
      </c>
      <c r="Y52">
        <v>0</v>
      </c>
      <c r="Z52">
        <v>0</v>
      </c>
      <c r="AA52">
        <v>0</v>
      </c>
      <c r="AB52">
        <v>4.0078511199999998</v>
      </c>
      <c r="AC52">
        <v>2.9691613119999998</v>
      </c>
      <c r="AD52">
        <v>11.211743379200001</v>
      </c>
      <c r="AE52">
        <v>9.4469855999999996</v>
      </c>
      <c r="AF52">
        <v>2.7224999999999997</v>
      </c>
      <c r="AG52">
        <v>12.385638720000001</v>
      </c>
      <c r="AH52">
        <v>21.528984359999999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0.78432999999999997</v>
      </c>
      <c r="AO52">
        <v>9.2003183999999987</v>
      </c>
      <c r="AP52">
        <v>0</v>
      </c>
      <c r="AQ52">
        <v>0</v>
      </c>
      <c r="AR52">
        <v>2.7096575999999999</v>
      </c>
      <c r="AS52">
        <v>2.4762441599999994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24.2730720282362</v>
      </c>
      <c r="BB52">
        <f t="shared" si="0"/>
        <v>751.22441206823282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3.0454483834224129</v>
      </c>
      <c r="L53">
        <v>349.99510929930284</v>
      </c>
      <c r="M53">
        <v>28.233842010771994</v>
      </c>
      <c r="N53">
        <v>36.236562663869954</v>
      </c>
      <c r="O53">
        <v>0</v>
      </c>
      <c r="P53">
        <v>27.149772541700692</v>
      </c>
      <c r="Q53">
        <v>0</v>
      </c>
      <c r="R53">
        <v>13.422139680365294</v>
      </c>
      <c r="S53">
        <v>8.2586904309715123</v>
      </c>
      <c r="T53">
        <v>0</v>
      </c>
      <c r="U53">
        <v>53.525672977370206</v>
      </c>
      <c r="V53">
        <v>6.3592747663551412</v>
      </c>
      <c r="W53">
        <v>14.003442340791741</v>
      </c>
      <c r="X53">
        <v>45.256529416688089</v>
      </c>
      <c r="Y53">
        <v>0</v>
      </c>
      <c r="Z53">
        <v>0</v>
      </c>
      <c r="AA53">
        <v>0</v>
      </c>
      <c r="AB53">
        <v>4.0078511199999998</v>
      </c>
      <c r="AC53">
        <v>2.9691613119999998</v>
      </c>
      <c r="AD53">
        <v>11.211743379200001</v>
      </c>
      <c r="AE53">
        <v>9.4469855999999996</v>
      </c>
      <c r="AF53">
        <v>2.7224999999999997</v>
      </c>
      <c r="AG53">
        <v>12.385638720000001</v>
      </c>
      <c r="AH53">
        <v>21.528984359999999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0.78432999999999997</v>
      </c>
      <c r="AO53">
        <v>9.2003183999999987</v>
      </c>
      <c r="AP53">
        <v>0</v>
      </c>
      <c r="AQ53">
        <v>0</v>
      </c>
      <c r="AR53">
        <v>2.0322431999999999</v>
      </c>
      <c r="AS53">
        <v>2.4762441599999994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21.278507096267816</v>
      </c>
      <c r="BB53">
        <f t="shared" si="0"/>
        <v>658.54597766654194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3.0454017541400158</v>
      </c>
      <c r="L54">
        <v>309.9949089490114</v>
      </c>
      <c r="M54">
        <v>28.233842010771994</v>
      </c>
      <c r="N54">
        <v>36.236562663869954</v>
      </c>
      <c r="O54">
        <v>0</v>
      </c>
      <c r="P54">
        <v>27.149772541700692</v>
      </c>
      <c r="Q54">
        <v>0</v>
      </c>
      <c r="R54">
        <v>13.422139680365294</v>
      </c>
      <c r="S54">
        <v>8.2586904309715123</v>
      </c>
      <c r="T54">
        <v>0</v>
      </c>
      <c r="U54">
        <v>53.525672977370206</v>
      </c>
      <c r="V54">
        <v>6.3592747663551412</v>
      </c>
      <c r="W54">
        <v>14.003442340791741</v>
      </c>
      <c r="X54">
        <v>45.256529416688089</v>
      </c>
      <c r="Y54">
        <v>0</v>
      </c>
      <c r="Z54">
        <v>0</v>
      </c>
      <c r="AA54">
        <v>0</v>
      </c>
      <c r="AB54">
        <v>4.0078511199999998</v>
      </c>
      <c r="AC54">
        <v>2.9691613119999998</v>
      </c>
      <c r="AD54">
        <v>11.211743379200001</v>
      </c>
      <c r="AE54">
        <v>9.4469855999999996</v>
      </c>
      <c r="AF54">
        <v>2.7224999999999997</v>
      </c>
      <c r="AG54">
        <v>12.385638720000001</v>
      </c>
      <c r="AH54">
        <v>21.528984359999999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0.78432999999999997</v>
      </c>
      <c r="AO54">
        <v>9.2003183999999987</v>
      </c>
      <c r="AP54">
        <v>0</v>
      </c>
      <c r="AQ54">
        <v>0</v>
      </c>
      <c r="AR54">
        <v>2.0322431999999999</v>
      </c>
      <c r="AS54">
        <v>2.4762441599999994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20.026499377831534</v>
      </c>
      <c r="BB54">
        <f t="shared" si="0"/>
        <v>619.79773840540452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3.0454483834224129</v>
      </c>
      <c r="L55">
        <v>254.25044950606971</v>
      </c>
      <c r="M55">
        <v>28.233842010771994</v>
      </c>
      <c r="N55">
        <v>36.236562663869954</v>
      </c>
      <c r="O55">
        <v>0</v>
      </c>
      <c r="P55">
        <v>27.149772541700692</v>
      </c>
      <c r="Q55">
        <v>0</v>
      </c>
      <c r="R55">
        <v>13.422139680365294</v>
      </c>
      <c r="S55">
        <v>8.2586904309715123</v>
      </c>
      <c r="T55">
        <v>0</v>
      </c>
      <c r="U55">
        <v>53.525672977370206</v>
      </c>
      <c r="V55">
        <v>6.36</v>
      </c>
      <c r="W55">
        <v>14.003442340791741</v>
      </c>
      <c r="X55">
        <v>45.256012162895935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11.211743379200001</v>
      </c>
      <c r="AE55">
        <v>9.4469855999999996</v>
      </c>
      <c r="AF55">
        <v>2.7224999999999997</v>
      </c>
      <c r="AG55">
        <v>12.385638720000001</v>
      </c>
      <c r="AH55">
        <v>21.528984359999999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0.78432999999999997</v>
      </c>
      <c r="AO55">
        <v>9.2003183999999987</v>
      </c>
      <c r="AP55">
        <v>0</v>
      </c>
      <c r="AQ55">
        <v>0</v>
      </c>
      <c r="AR55">
        <v>2.7096575999999999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18.277073474955099</v>
      </c>
      <c r="BB55">
        <f t="shared" si="0"/>
        <v>565.65495915447445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3.0454017541400158</v>
      </c>
      <c r="L56">
        <v>254.25044950606971</v>
      </c>
      <c r="M56">
        <v>28.233842010771994</v>
      </c>
      <c r="N56">
        <v>36.236562663869954</v>
      </c>
      <c r="O56">
        <v>0</v>
      </c>
      <c r="P56">
        <v>27.149772541700692</v>
      </c>
      <c r="Q56">
        <v>0</v>
      </c>
      <c r="R56">
        <v>13.422139680365294</v>
      </c>
      <c r="S56">
        <v>8.2586904309715123</v>
      </c>
      <c r="T56">
        <v>0</v>
      </c>
      <c r="U56">
        <v>53.525672977370206</v>
      </c>
      <c r="V56">
        <v>6.36</v>
      </c>
      <c r="W56">
        <v>14.003442340791741</v>
      </c>
      <c r="X56">
        <v>45.256529450045825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11.211743379200001</v>
      </c>
      <c r="AE56">
        <v>9.4469855999999996</v>
      </c>
      <c r="AF56">
        <v>2.7224999999999997</v>
      </c>
      <c r="AG56">
        <v>12.385638720000001</v>
      </c>
      <c r="AH56">
        <v>21.528984359999999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0.78432999999999997</v>
      </c>
      <c r="AO56">
        <v>9.2003183999999987</v>
      </c>
      <c r="AP56">
        <v>0</v>
      </c>
      <c r="AQ56">
        <v>0</v>
      </c>
      <c r="AR56">
        <v>2.7096575999999999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18.277088229383946</v>
      </c>
      <c r="BB56">
        <f t="shared" si="0"/>
        <v>565.65541505791305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3.0454483834224129</v>
      </c>
      <c r="L57">
        <v>254.5641829225564</v>
      </c>
      <c r="M57">
        <v>28.233842010771994</v>
      </c>
      <c r="N57">
        <v>36.236562663869954</v>
      </c>
      <c r="O57">
        <v>0</v>
      </c>
      <c r="P57">
        <v>27.149772541700692</v>
      </c>
      <c r="Q57">
        <v>0</v>
      </c>
      <c r="R57">
        <v>13.422139680365294</v>
      </c>
      <c r="S57">
        <v>8.2586904309715123</v>
      </c>
      <c r="T57">
        <v>0</v>
      </c>
      <c r="U57">
        <v>53.525672977370206</v>
      </c>
      <c r="V57">
        <v>6.36</v>
      </c>
      <c r="W57">
        <v>14.003442340791741</v>
      </c>
      <c r="X57">
        <v>45.256529444639973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11.211743379200001</v>
      </c>
      <c r="AE57">
        <v>9.4469855999999996</v>
      </c>
      <c r="AF57">
        <v>2.7224999999999997</v>
      </c>
      <c r="AG57">
        <v>12.385638720000001</v>
      </c>
      <c r="AH57">
        <v>21.528984359999999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0.78432999999999997</v>
      </c>
      <c r="AO57">
        <v>9.2003183999999987</v>
      </c>
      <c r="AP57">
        <v>0</v>
      </c>
      <c r="AQ57">
        <v>0</v>
      </c>
      <c r="AR57">
        <v>2.7096575999999999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18.286909615735869</v>
      </c>
      <c r="BB57">
        <f t="shared" si="0"/>
        <v>565.95937371192429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3.0454017541400158</v>
      </c>
      <c r="L58">
        <v>269.99466367713006</v>
      </c>
      <c r="M58">
        <v>28.233842010771994</v>
      </c>
      <c r="N58">
        <v>36.236562663869954</v>
      </c>
      <c r="O58">
        <v>0</v>
      </c>
      <c r="P58">
        <v>27.149772541700692</v>
      </c>
      <c r="Q58">
        <v>0</v>
      </c>
      <c r="R58">
        <v>13.422139680365294</v>
      </c>
      <c r="S58">
        <v>8.2586904309715123</v>
      </c>
      <c r="T58">
        <v>0</v>
      </c>
      <c r="U58">
        <v>53.525672977370206</v>
      </c>
      <c r="V58">
        <v>6.36</v>
      </c>
      <c r="W58">
        <v>14.003442340791741</v>
      </c>
      <c r="X58">
        <v>45.256529446098611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11.211743379200001</v>
      </c>
      <c r="AE58">
        <v>9.4469855999999996</v>
      </c>
      <c r="AF58">
        <v>2.7224999999999997</v>
      </c>
      <c r="AG58">
        <v>12.385638720000001</v>
      </c>
      <c r="AH58">
        <v>21.528984359999999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0.78432999999999997</v>
      </c>
      <c r="AO58">
        <v>9.2003183999999987</v>
      </c>
      <c r="AP58">
        <v>0</v>
      </c>
      <c r="AQ58">
        <v>0</v>
      </c>
      <c r="AR58">
        <v>2.7096575999999999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18.769882048621017</v>
      </c>
      <c r="BB58">
        <f t="shared" si="0"/>
        <v>580.90683540578902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3.0454204039167689</v>
      </c>
      <c r="L59">
        <v>269.99880852540559</v>
      </c>
      <c r="M59">
        <v>28.233842010771994</v>
      </c>
      <c r="N59">
        <v>36.236562663869954</v>
      </c>
      <c r="O59">
        <v>0</v>
      </c>
      <c r="P59">
        <v>27.149772541700692</v>
      </c>
      <c r="Q59">
        <v>0</v>
      </c>
      <c r="R59">
        <v>13.41902069279854</v>
      </c>
      <c r="S59">
        <v>8.2601856934306568</v>
      </c>
      <c r="T59">
        <v>0</v>
      </c>
      <c r="U59">
        <v>53.525672977370206</v>
      </c>
      <c r="V59">
        <v>6.36</v>
      </c>
      <c r="W59">
        <v>14.002870648904167</v>
      </c>
      <c r="X59">
        <v>45.256529440151866</v>
      </c>
      <c r="Y59">
        <v>0</v>
      </c>
      <c r="Z59">
        <v>0</v>
      </c>
      <c r="AA59">
        <v>0</v>
      </c>
      <c r="AB59">
        <v>4.0405682719999998</v>
      </c>
      <c r="AC59">
        <v>2.9691613119999998</v>
      </c>
      <c r="AD59">
        <v>11.211743379200001</v>
      </c>
      <c r="AE59">
        <v>9.4469855999999996</v>
      </c>
      <c r="AF59">
        <v>2.7224999999999997</v>
      </c>
      <c r="AG59">
        <v>12.385638720000001</v>
      </c>
      <c r="AH59">
        <v>21.528984359999999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0.78432999999999997</v>
      </c>
      <c r="AO59">
        <v>9.2003183999999987</v>
      </c>
      <c r="AP59">
        <v>0</v>
      </c>
      <c r="AQ59">
        <v>0</v>
      </c>
      <c r="AR59">
        <v>2.7096575999999999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18.77096762866967</v>
      </c>
      <c r="BB59">
        <f t="shared" si="0"/>
        <v>580.9404350528506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3.0454204039167689</v>
      </c>
      <c r="L60">
        <v>313.95782269485284</v>
      </c>
      <c r="M60">
        <v>28.233842010771994</v>
      </c>
      <c r="N60">
        <v>36.236562663869954</v>
      </c>
      <c r="O60">
        <v>0</v>
      </c>
      <c r="P60">
        <v>27.149772541700692</v>
      </c>
      <c r="Q60">
        <v>0</v>
      </c>
      <c r="R60">
        <v>13.41902069279854</v>
      </c>
      <c r="S60">
        <v>8.2601856934306568</v>
      </c>
      <c r="T60">
        <v>0</v>
      </c>
      <c r="U60">
        <v>53.525672977370206</v>
      </c>
      <c r="V60">
        <v>6.36</v>
      </c>
      <c r="W60">
        <v>14.002870648904167</v>
      </c>
      <c r="X60">
        <v>45.256529416636297</v>
      </c>
      <c r="Y60">
        <v>0</v>
      </c>
      <c r="Z60">
        <v>0</v>
      </c>
      <c r="AA60">
        <v>0</v>
      </c>
      <c r="AB60">
        <v>4.0405682719999998</v>
      </c>
      <c r="AC60">
        <v>2.9691613119999998</v>
      </c>
      <c r="AD60">
        <v>11.211743379200001</v>
      </c>
      <c r="AE60">
        <v>9.4469855999999996</v>
      </c>
      <c r="AF60">
        <v>2.7224999999999997</v>
      </c>
      <c r="AG60">
        <v>12.385638720000001</v>
      </c>
      <c r="AH60">
        <v>21.528984359999999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0.78432999999999997</v>
      </c>
      <c r="AO60">
        <v>9.2003183999999987</v>
      </c>
      <c r="AP60">
        <v>0</v>
      </c>
      <c r="AQ60">
        <v>0</v>
      </c>
      <c r="AR60">
        <v>2.7096575999999999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20.146884748657829</v>
      </c>
      <c r="BB60">
        <f t="shared" si="0"/>
        <v>623.52353207879412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3.0453898413184128</v>
      </c>
      <c r="L61">
        <v>319.60712979890309</v>
      </c>
      <c r="M61">
        <v>28.233842010771994</v>
      </c>
      <c r="N61">
        <v>36.236562663869954</v>
      </c>
      <c r="O61">
        <v>0</v>
      </c>
      <c r="P61">
        <v>27.149772541700692</v>
      </c>
      <c r="Q61">
        <v>0</v>
      </c>
      <c r="R61">
        <v>13.41902069279854</v>
      </c>
      <c r="S61">
        <v>8.2601856934306568</v>
      </c>
      <c r="T61">
        <v>0</v>
      </c>
      <c r="U61">
        <v>53.525672977370206</v>
      </c>
      <c r="V61">
        <v>6.3592747663551412</v>
      </c>
      <c r="W61">
        <v>14.002870648904167</v>
      </c>
      <c r="X61">
        <v>45.256529416636297</v>
      </c>
      <c r="Y61">
        <v>0</v>
      </c>
      <c r="Z61">
        <v>2.0107058399999995</v>
      </c>
      <c r="AA61">
        <v>0</v>
      </c>
      <c r="AB61">
        <v>4.0405682719999998</v>
      </c>
      <c r="AC61">
        <v>2.9691613119999998</v>
      </c>
      <c r="AD61">
        <v>11.211743379200001</v>
      </c>
      <c r="AE61">
        <v>9.4469855999999996</v>
      </c>
      <c r="AF61">
        <v>2.7224999999999997</v>
      </c>
      <c r="AG61">
        <v>12.385638720000001</v>
      </c>
      <c r="AH61">
        <v>21.528984359999999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0.78432999999999997</v>
      </c>
      <c r="AO61">
        <v>9.2003183999999987</v>
      </c>
      <c r="AP61">
        <v>0</v>
      </c>
      <c r="AQ61">
        <v>0</v>
      </c>
      <c r="AR61">
        <v>2.7096575999999999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20.386619526350575</v>
      </c>
      <c r="BB61">
        <f t="shared" si="0"/>
        <v>630.94305444890847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3.0454204039167689</v>
      </c>
      <c r="L62">
        <v>342.8688606561314</v>
      </c>
      <c r="M62">
        <v>28.233842010771994</v>
      </c>
      <c r="N62">
        <v>36.236562663869954</v>
      </c>
      <c r="O62">
        <v>0</v>
      </c>
      <c r="P62">
        <v>27.149772541700692</v>
      </c>
      <c r="Q62">
        <v>0</v>
      </c>
      <c r="R62">
        <v>13.41902069279854</v>
      </c>
      <c r="S62">
        <v>8.2601856934306568</v>
      </c>
      <c r="T62">
        <v>0</v>
      </c>
      <c r="U62">
        <v>53.525672977370206</v>
      </c>
      <c r="V62">
        <v>6.3592747663551412</v>
      </c>
      <c r="W62">
        <v>14.002870648904167</v>
      </c>
      <c r="X62">
        <v>45.256529416636297</v>
      </c>
      <c r="Y62">
        <v>0</v>
      </c>
      <c r="Z62">
        <v>2.0107058399999995</v>
      </c>
      <c r="AA62">
        <v>0</v>
      </c>
      <c r="AB62">
        <v>4.0405682719999998</v>
      </c>
      <c r="AC62">
        <v>2.9691613119999998</v>
      </c>
      <c r="AD62">
        <v>11.211743379200001</v>
      </c>
      <c r="AE62">
        <v>9.4469855999999996</v>
      </c>
      <c r="AF62">
        <v>2.7224999999999997</v>
      </c>
      <c r="AG62">
        <v>12.385638720000001</v>
      </c>
      <c r="AH62">
        <v>21.528984359999999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0.78432999999999997</v>
      </c>
      <c r="AO62">
        <v>9.2003183999999987</v>
      </c>
      <c r="AP62">
        <v>0</v>
      </c>
      <c r="AQ62">
        <v>0</v>
      </c>
      <c r="AR62">
        <v>2.7096575999999999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21.114712656456991</v>
      </c>
      <c r="BB62">
        <f t="shared" si="0"/>
        <v>653.47672273862872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3.0453898413184128</v>
      </c>
      <c r="L63">
        <v>312.63752615670779</v>
      </c>
      <c r="M63">
        <v>28.233842010771994</v>
      </c>
      <c r="N63">
        <v>36.236562663869954</v>
      </c>
      <c r="O63">
        <v>0</v>
      </c>
      <c r="P63">
        <v>27.149772541700692</v>
      </c>
      <c r="Q63">
        <v>0</v>
      </c>
      <c r="R63">
        <v>13.41902069279854</v>
      </c>
      <c r="S63">
        <v>8.2601856934306568</v>
      </c>
      <c r="T63">
        <v>0</v>
      </c>
      <c r="U63">
        <v>53.525672977370206</v>
      </c>
      <c r="V63">
        <v>6.3592747663551412</v>
      </c>
      <c r="W63">
        <v>14.002870648904167</v>
      </c>
      <c r="X63">
        <v>45.256529416422893</v>
      </c>
      <c r="Y63">
        <v>0</v>
      </c>
      <c r="Z63">
        <v>2.0107058399999995</v>
      </c>
      <c r="AA63">
        <v>0</v>
      </c>
      <c r="AB63">
        <v>4.0405682719999998</v>
      </c>
      <c r="AC63">
        <v>2.9691613119999998</v>
      </c>
      <c r="AD63">
        <v>11.211743379200001</v>
      </c>
      <c r="AE63">
        <v>9.4469855999999996</v>
      </c>
      <c r="AF63">
        <v>2.7224999999999997</v>
      </c>
      <c r="AG63">
        <v>12.385638720000001</v>
      </c>
      <c r="AH63">
        <v>21.528984359999999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0.78432999999999997</v>
      </c>
      <c r="AO63">
        <v>8.9297208000000019</v>
      </c>
      <c r="AP63">
        <v>0</v>
      </c>
      <c r="AQ63">
        <v>0</v>
      </c>
      <c r="AR63">
        <v>2.7096575999999999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20.160001411336534</v>
      </c>
      <c r="BB63">
        <f t="shared" si="0"/>
        <v>623.9294713215138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3.0454204039167689</v>
      </c>
      <c r="L64">
        <v>373.22886224455459</v>
      </c>
      <c r="M64">
        <v>28.233842010771994</v>
      </c>
      <c r="N64">
        <v>36.236562663869954</v>
      </c>
      <c r="O64">
        <v>0</v>
      </c>
      <c r="P64">
        <v>27.149772541700692</v>
      </c>
      <c r="Q64">
        <v>0</v>
      </c>
      <c r="R64">
        <v>13.41902069279854</v>
      </c>
      <c r="S64">
        <v>8.2601856934306568</v>
      </c>
      <c r="T64">
        <v>0</v>
      </c>
      <c r="U64">
        <v>53.525672977370206</v>
      </c>
      <c r="V64">
        <v>6.3592747663551412</v>
      </c>
      <c r="W64">
        <v>14.002870648904167</v>
      </c>
      <c r="X64">
        <v>45.256529416422893</v>
      </c>
      <c r="Y64">
        <v>0</v>
      </c>
      <c r="Z64">
        <v>2.0107058399999995</v>
      </c>
      <c r="AA64">
        <v>0</v>
      </c>
      <c r="AB64">
        <v>4.0405682719999998</v>
      </c>
      <c r="AC64">
        <v>2.9691613119999998</v>
      </c>
      <c r="AD64">
        <v>11.211743379200001</v>
      </c>
      <c r="AE64">
        <v>9.4469855999999996</v>
      </c>
      <c r="AF64">
        <v>2.7224999999999997</v>
      </c>
      <c r="AG64">
        <v>12.385638720000001</v>
      </c>
      <c r="AH64">
        <v>21.528984359999999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0.78432999999999997</v>
      </c>
      <c r="AO64">
        <v>8.9297208000000019</v>
      </c>
      <c r="AP64">
        <v>0</v>
      </c>
      <c r="AQ64">
        <v>0</v>
      </c>
      <c r="AR64">
        <v>2.7096575999999999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22.056511185161281</v>
      </c>
      <c r="BB64">
        <f t="shared" si="0"/>
        <v>682.62432819813421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3.0453898413184128</v>
      </c>
      <c r="L65">
        <v>379.99729407083163</v>
      </c>
      <c r="M65">
        <v>28.233842010771994</v>
      </c>
      <c r="N65">
        <v>36.236562663869954</v>
      </c>
      <c r="O65">
        <v>0</v>
      </c>
      <c r="P65">
        <v>27.149772541700692</v>
      </c>
      <c r="Q65">
        <v>0</v>
      </c>
      <c r="R65">
        <v>13.4225818804199</v>
      </c>
      <c r="S65">
        <v>8.2564204379562049</v>
      </c>
      <c r="T65">
        <v>0</v>
      </c>
      <c r="U65">
        <v>53.525672977370206</v>
      </c>
      <c r="V65">
        <v>6.3592747663551412</v>
      </c>
      <c r="W65">
        <v>13.999658703071672</v>
      </c>
      <c r="X65">
        <v>45.256529416422893</v>
      </c>
      <c r="Y65">
        <v>0</v>
      </c>
      <c r="Z65">
        <v>2.0107058399999995</v>
      </c>
      <c r="AA65">
        <v>0</v>
      </c>
      <c r="AB65">
        <v>4.0405682719999998</v>
      </c>
      <c r="AC65">
        <v>2.9691613119999998</v>
      </c>
      <c r="AD65">
        <v>11.211743379200001</v>
      </c>
      <c r="AE65">
        <v>9.4469855999999996</v>
      </c>
      <c r="AF65">
        <v>2.7224999999999997</v>
      </c>
      <c r="AG65">
        <v>12.385638720000001</v>
      </c>
      <c r="AH65">
        <v>21.528984359999999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0.78432999999999997</v>
      </c>
      <c r="AO65">
        <v>8.8395215999999994</v>
      </c>
      <c r="AP65">
        <v>0</v>
      </c>
      <c r="AQ65">
        <v>0</v>
      </c>
      <c r="AR65">
        <v>2.7096575999999999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22.265431595446859</v>
      </c>
      <c r="BB65">
        <f t="shared" si="0"/>
        <v>689.09019383784164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3.0454204039167689</v>
      </c>
      <c r="L66">
        <v>389.99787546263229</v>
      </c>
      <c r="M66">
        <v>28.233842010771994</v>
      </c>
      <c r="N66">
        <v>36.236562663869954</v>
      </c>
      <c r="O66">
        <v>0</v>
      </c>
      <c r="P66">
        <v>27.149772541700692</v>
      </c>
      <c r="Q66">
        <v>0</v>
      </c>
      <c r="R66">
        <v>13.4225818804199</v>
      </c>
      <c r="S66">
        <v>8.2564204379562049</v>
      </c>
      <c r="T66">
        <v>0</v>
      </c>
      <c r="U66">
        <v>53.525672977370206</v>
      </c>
      <c r="V66">
        <v>6.3592747663551412</v>
      </c>
      <c r="W66">
        <v>13.999658703071672</v>
      </c>
      <c r="X66">
        <v>45.256529416422893</v>
      </c>
      <c r="Y66">
        <v>0</v>
      </c>
      <c r="Z66">
        <v>2.0107058399999995</v>
      </c>
      <c r="AA66">
        <v>0</v>
      </c>
      <c r="AB66">
        <v>4.0405682719999998</v>
      </c>
      <c r="AC66">
        <v>2.9691613119999998</v>
      </c>
      <c r="AD66">
        <v>11.211743379200001</v>
      </c>
      <c r="AE66">
        <v>9.4469855999999996</v>
      </c>
      <c r="AF66">
        <v>2.7224999999999997</v>
      </c>
      <c r="AG66">
        <v>12.385638720000001</v>
      </c>
      <c r="AH66">
        <v>21.528984359999999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0.78432999999999997</v>
      </c>
      <c r="AO66">
        <v>8.8395215999999994</v>
      </c>
      <c r="AP66">
        <v>0</v>
      </c>
      <c r="AQ66">
        <v>0</v>
      </c>
      <c r="AR66">
        <v>2.7096575999999999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22.578450747285476</v>
      </c>
      <c r="BB66">
        <f t="shared" si="0"/>
        <v>698.77778664040216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3.0453114267610557</v>
      </c>
      <c r="L67">
        <v>339.99478731631871</v>
      </c>
      <c r="M67">
        <v>28.233842010771994</v>
      </c>
      <c r="N67">
        <v>36.236562663869954</v>
      </c>
      <c r="O67">
        <v>0</v>
      </c>
      <c r="P67">
        <v>27.149772541700692</v>
      </c>
      <c r="Q67">
        <v>0</v>
      </c>
      <c r="R67">
        <v>13.418601931649331</v>
      </c>
      <c r="S67">
        <v>8.2616909527622084</v>
      </c>
      <c r="T67">
        <v>0</v>
      </c>
      <c r="U67">
        <v>53.525672977370206</v>
      </c>
      <c r="V67">
        <v>6.3592747663551412</v>
      </c>
      <c r="W67">
        <v>13.999658703071672</v>
      </c>
      <c r="X67">
        <v>45.256529416422893</v>
      </c>
      <c r="Y67">
        <v>0</v>
      </c>
      <c r="Z67">
        <v>2.0107058399999995</v>
      </c>
      <c r="AA67">
        <v>0</v>
      </c>
      <c r="AB67">
        <v>4.0405682719999998</v>
      </c>
      <c r="AC67">
        <v>2.9691613119999998</v>
      </c>
      <c r="AD67">
        <v>11.211743379200001</v>
      </c>
      <c r="AE67">
        <v>9.4469855999999996</v>
      </c>
      <c r="AF67">
        <v>2.7224999999999997</v>
      </c>
      <c r="AG67">
        <v>12.385638720000001</v>
      </c>
      <c r="AH67">
        <v>21.528984359999999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0.78432999999999997</v>
      </c>
      <c r="AO67">
        <v>8.8395215999999994</v>
      </c>
      <c r="AP67">
        <v>0</v>
      </c>
      <c r="AQ67">
        <v>0</v>
      </c>
      <c r="AR67">
        <v>1.3548287999999999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20.970985397411145</v>
      </c>
      <c r="BB67">
        <f t="shared" si="0"/>
        <v>649.02851663284241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3.0453395551477014</v>
      </c>
      <c r="L68">
        <v>354.77812018669783</v>
      </c>
      <c r="M68">
        <v>28.233842010771994</v>
      </c>
      <c r="N68">
        <v>36.236562663869954</v>
      </c>
      <c r="O68">
        <v>0</v>
      </c>
      <c r="P68">
        <v>27.149772541700692</v>
      </c>
      <c r="Q68">
        <v>0</v>
      </c>
      <c r="R68">
        <v>13.418601931649331</v>
      </c>
      <c r="S68">
        <v>8.2616909527622084</v>
      </c>
      <c r="T68">
        <v>0</v>
      </c>
      <c r="U68">
        <v>53.525672977370206</v>
      </c>
      <c r="V68">
        <v>6.3592747663551412</v>
      </c>
      <c r="W68">
        <v>13.999658703071672</v>
      </c>
      <c r="X68">
        <v>45.256529416422893</v>
      </c>
      <c r="Y68">
        <v>0</v>
      </c>
      <c r="Z68">
        <v>2.0107058399999995</v>
      </c>
      <c r="AA68">
        <v>0</v>
      </c>
      <c r="AB68">
        <v>4.0405682719999998</v>
      </c>
      <c r="AC68">
        <v>2.9691613119999998</v>
      </c>
      <c r="AD68">
        <v>11.211743379200001</v>
      </c>
      <c r="AE68">
        <v>9.4469855999999996</v>
      </c>
      <c r="AF68">
        <v>2.7224999999999997</v>
      </c>
      <c r="AG68">
        <v>12.385638720000001</v>
      </c>
      <c r="AH68">
        <v>21.528984359999999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0.78432999999999997</v>
      </c>
      <c r="AO68">
        <v>8.8395215999999994</v>
      </c>
      <c r="AP68">
        <v>0</v>
      </c>
      <c r="AQ68">
        <v>0</v>
      </c>
      <c r="AR68">
        <v>1.3548287999999999</v>
      </c>
      <c r="AS68">
        <v>1.6508294400000003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21.433704592849008</v>
      </c>
      <c r="BB68">
        <f t="shared" ref="BB68:BB99" si="1">SUM(B68:AZ68)-BA68</f>
        <v>663.34915843617034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3.0452831694633797</v>
      </c>
      <c r="L69">
        <v>356.2493475682088</v>
      </c>
      <c r="M69">
        <v>28.233842010771994</v>
      </c>
      <c r="N69">
        <v>36.236562663869954</v>
      </c>
      <c r="O69">
        <v>0</v>
      </c>
      <c r="P69">
        <v>27.149772541700692</v>
      </c>
      <c r="Q69">
        <v>0</v>
      </c>
      <c r="R69">
        <v>13.417476108374384</v>
      </c>
      <c r="S69">
        <v>8.256066932270917</v>
      </c>
      <c r="T69">
        <v>0</v>
      </c>
      <c r="U69">
        <v>53.525672977370206</v>
      </c>
      <c r="V69">
        <v>6.3592747663551412</v>
      </c>
      <c r="W69">
        <v>13.999658703071672</v>
      </c>
      <c r="X69">
        <v>45.256018194541639</v>
      </c>
      <c r="Y69">
        <v>0</v>
      </c>
      <c r="Z69">
        <v>2.0107058399999995</v>
      </c>
      <c r="AA69">
        <v>0</v>
      </c>
      <c r="AB69">
        <v>4.0405682719999998</v>
      </c>
      <c r="AC69">
        <v>2.9691613119999998</v>
      </c>
      <c r="AD69">
        <v>11.211743379200001</v>
      </c>
      <c r="AE69">
        <v>9.4469855999999996</v>
      </c>
      <c r="AF69">
        <v>2.7224999999999997</v>
      </c>
      <c r="AG69">
        <v>12.385638720000001</v>
      </c>
      <c r="AH69">
        <v>21.528984359999999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0.78432999999999997</v>
      </c>
      <c r="AO69">
        <v>8.8395215999999994</v>
      </c>
      <c r="AP69">
        <v>0</v>
      </c>
      <c r="AQ69">
        <v>3.0927999999999995</v>
      </c>
      <c r="AR69">
        <v>1.3548287999999999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21.576329457431267</v>
      </c>
      <c r="BB69">
        <f t="shared" si="1"/>
        <v>667.76324350176742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3.0454452739666178</v>
      </c>
      <c r="L70">
        <v>366.07887814313352</v>
      </c>
      <c r="M70">
        <v>28.233842010771994</v>
      </c>
      <c r="N70">
        <v>36.236562663869954</v>
      </c>
      <c r="O70">
        <v>0</v>
      </c>
      <c r="P70">
        <v>27.149772541700692</v>
      </c>
      <c r="Q70">
        <v>0</v>
      </c>
      <c r="R70">
        <v>13.417476108374384</v>
      </c>
      <c r="S70">
        <v>8.256066932270917</v>
      </c>
      <c r="T70">
        <v>0</v>
      </c>
      <c r="U70">
        <v>53.525672977370206</v>
      </c>
      <c r="V70">
        <v>6.3592747663551412</v>
      </c>
      <c r="W70">
        <v>13.999658703071672</v>
      </c>
      <c r="X70">
        <v>45.256018194541639</v>
      </c>
      <c r="Y70">
        <v>0</v>
      </c>
      <c r="Z70">
        <v>2.0107058399999995</v>
      </c>
      <c r="AA70">
        <v>0</v>
      </c>
      <c r="AB70">
        <v>4.0405682719999998</v>
      </c>
      <c r="AC70">
        <v>2.9691613119999998</v>
      </c>
      <c r="AD70">
        <v>11.211743379200001</v>
      </c>
      <c r="AE70">
        <v>9.4469855999999996</v>
      </c>
      <c r="AF70">
        <v>2.7224999999999997</v>
      </c>
      <c r="AG70">
        <v>12.385638720000001</v>
      </c>
      <c r="AH70">
        <v>21.528984359999999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0.78432999999999997</v>
      </c>
      <c r="AO70">
        <v>8.8395215999999994</v>
      </c>
      <c r="AP70">
        <v>0</v>
      </c>
      <c r="AQ70">
        <v>4.7745100000000003</v>
      </c>
      <c r="AR70">
        <v>1.3548287999999999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21.936636271201866</v>
      </c>
      <c r="BB70">
        <f t="shared" si="1"/>
        <v>678.91433936742465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3.0350246608695652</v>
      </c>
      <c r="L71">
        <v>386.88914253388742</v>
      </c>
      <c r="M71">
        <v>28.233842010771994</v>
      </c>
      <c r="N71">
        <v>36.236562663869954</v>
      </c>
      <c r="O71">
        <v>0</v>
      </c>
      <c r="P71">
        <v>27.149772541700692</v>
      </c>
      <c r="Q71">
        <v>0</v>
      </c>
      <c r="R71">
        <v>12.996958187221397</v>
      </c>
      <c r="S71">
        <v>8.0012565507384465</v>
      </c>
      <c r="T71">
        <v>0</v>
      </c>
      <c r="U71">
        <v>53.525672977370206</v>
      </c>
      <c r="V71">
        <v>6.2465310730593613</v>
      </c>
      <c r="W71">
        <v>12.592405388788427</v>
      </c>
      <c r="X71">
        <v>45.256018194541639</v>
      </c>
      <c r="Y71">
        <v>0</v>
      </c>
      <c r="Z71">
        <v>2.0107058399999995</v>
      </c>
      <c r="AA71">
        <v>2.1571107999999999</v>
      </c>
      <c r="AB71">
        <v>4.0078511199999998</v>
      </c>
      <c r="AC71">
        <v>2.9691613119999998</v>
      </c>
      <c r="AD71">
        <v>11.211743379200001</v>
      </c>
      <c r="AE71">
        <v>9.4469855999999996</v>
      </c>
      <c r="AF71">
        <v>2.7224999999999997</v>
      </c>
      <c r="AG71">
        <v>12.385638720000001</v>
      </c>
      <c r="AH71">
        <v>21.528984359999999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0.78432999999999997</v>
      </c>
      <c r="AO71">
        <v>8.8395215999999994</v>
      </c>
      <c r="AP71">
        <v>0</v>
      </c>
      <c r="AQ71">
        <v>4.7745100000000003</v>
      </c>
      <c r="AR71">
        <v>4.0644863999999998</v>
      </c>
      <c r="AS71">
        <v>1.85718312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22.676721892209507</v>
      </c>
      <c r="BB71">
        <f t="shared" si="1"/>
        <v>701.81917714180952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2.9524462712213904</v>
      </c>
      <c r="L72">
        <v>403.33819678681073</v>
      </c>
      <c r="M72">
        <v>28.233842010771994</v>
      </c>
      <c r="N72">
        <v>36.236562663869954</v>
      </c>
      <c r="O72">
        <v>0</v>
      </c>
      <c r="P72">
        <v>27.149772541700692</v>
      </c>
      <c r="Q72">
        <v>0</v>
      </c>
      <c r="R72">
        <v>12.996958187221397</v>
      </c>
      <c r="S72">
        <v>8.0012565507384465</v>
      </c>
      <c r="T72">
        <v>0</v>
      </c>
      <c r="U72">
        <v>53.525672977370206</v>
      </c>
      <c r="V72">
        <v>6.3625710014947696</v>
      </c>
      <c r="W72">
        <v>13.99945983005367</v>
      </c>
      <c r="X72">
        <v>45.256018194541639</v>
      </c>
      <c r="Y72">
        <v>0</v>
      </c>
      <c r="Z72">
        <v>2.0107058399999995</v>
      </c>
      <c r="AA72">
        <v>6.4713323999999997</v>
      </c>
      <c r="AB72">
        <v>4.0078511199999998</v>
      </c>
      <c r="AC72">
        <v>2.9691613119999998</v>
      </c>
      <c r="AD72">
        <v>11.211743379200001</v>
      </c>
      <c r="AE72">
        <v>9.4469855999999996</v>
      </c>
      <c r="AF72">
        <v>2.7224999999999997</v>
      </c>
      <c r="AG72">
        <v>12.385638720000001</v>
      </c>
      <c r="AH72">
        <v>21.528984359999999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0.78432999999999997</v>
      </c>
      <c r="AO72">
        <v>8.8395215999999994</v>
      </c>
      <c r="AP72">
        <v>0</v>
      </c>
      <c r="AQ72">
        <v>4.7745100000000003</v>
      </c>
      <c r="AR72">
        <v>16.257945599999999</v>
      </c>
      <c r="AS72">
        <v>1.85718312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23.753356255886839</v>
      </c>
      <c r="BB72">
        <f t="shared" si="1"/>
        <v>735.13979381110789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2.9524671232876711</v>
      </c>
      <c r="L73">
        <v>420.9210543899506</v>
      </c>
      <c r="M73">
        <v>28.233842010771994</v>
      </c>
      <c r="N73">
        <v>36.236562663869954</v>
      </c>
      <c r="O73">
        <v>0</v>
      </c>
      <c r="P73">
        <v>27.149772541700692</v>
      </c>
      <c r="Q73">
        <v>0</v>
      </c>
      <c r="R73">
        <v>12.996958187221397</v>
      </c>
      <c r="S73">
        <v>8.0012565507384465</v>
      </c>
      <c r="T73">
        <v>0</v>
      </c>
      <c r="U73">
        <v>53.525672977370206</v>
      </c>
      <c r="V73">
        <v>6.3625710014947696</v>
      </c>
      <c r="W73">
        <v>11.728341252699783</v>
      </c>
      <c r="X73">
        <v>45.256018194541639</v>
      </c>
      <c r="Y73">
        <v>0</v>
      </c>
      <c r="Z73">
        <v>0.33748000000000011</v>
      </c>
      <c r="AA73">
        <v>7.7559040000000001</v>
      </c>
      <c r="AB73">
        <v>4.0078511199999998</v>
      </c>
      <c r="AC73">
        <v>2.9691613119999998</v>
      </c>
      <c r="AD73">
        <v>11.211743379200001</v>
      </c>
      <c r="AE73">
        <v>9.4469855999999996</v>
      </c>
      <c r="AF73">
        <v>2.7224999999999997</v>
      </c>
      <c r="AG73">
        <v>12.385638720000001</v>
      </c>
      <c r="AH73">
        <v>21.528984359999999</v>
      </c>
      <c r="AI73">
        <v>0</v>
      </c>
      <c r="AJ73">
        <v>0</v>
      </c>
      <c r="AK73">
        <v>15.571999999999997</v>
      </c>
      <c r="AL73">
        <v>0</v>
      </c>
      <c r="AM73">
        <v>0</v>
      </c>
      <c r="AN73">
        <v>0.78432999999999997</v>
      </c>
      <c r="AO73">
        <v>8.8395215999999994</v>
      </c>
      <c r="AP73">
        <v>0</v>
      </c>
      <c r="AQ73">
        <v>4.7745100000000003</v>
      </c>
      <c r="AR73">
        <v>16.257945599999999</v>
      </c>
      <c r="AS73">
        <v>2.3937026879999999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24.237242746195086</v>
      </c>
      <c r="BB73">
        <f t="shared" si="1"/>
        <v>750.11553252665169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2.9524671232876711</v>
      </c>
      <c r="L74">
        <v>430.81173013712544</v>
      </c>
      <c r="M74">
        <v>28.233842010771994</v>
      </c>
      <c r="N74">
        <v>36.236562663869954</v>
      </c>
      <c r="O74">
        <v>0</v>
      </c>
      <c r="P74">
        <v>27.149772541700692</v>
      </c>
      <c r="Q74">
        <v>0</v>
      </c>
      <c r="R74">
        <v>12.996958187221397</v>
      </c>
      <c r="S74">
        <v>8.0012565507384465</v>
      </c>
      <c r="T74">
        <v>0</v>
      </c>
      <c r="U74">
        <v>53.525672977370206</v>
      </c>
      <c r="V74">
        <v>6.3625710014947696</v>
      </c>
      <c r="W74">
        <v>12.105863196442586</v>
      </c>
      <c r="X74">
        <v>45.256018194541639</v>
      </c>
      <c r="Y74">
        <v>0</v>
      </c>
      <c r="Z74">
        <v>0.33748000000000011</v>
      </c>
      <c r="AA74">
        <v>7.7559040000000001</v>
      </c>
      <c r="AB74">
        <v>4.0078511199999998</v>
      </c>
      <c r="AC74">
        <v>2.9691613119999998</v>
      </c>
      <c r="AD74">
        <v>11.211743379200001</v>
      </c>
      <c r="AE74">
        <v>9.4469855999999996</v>
      </c>
      <c r="AF74">
        <v>2.7224999999999997</v>
      </c>
      <c r="AG74">
        <v>12.385638720000001</v>
      </c>
      <c r="AH74">
        <v>23.62086948</v>
      </c>
      <c r="AI74">
        <v>0.97639100000000001</v>
      </c>
      <c r="AJ74">
        <v>0</v>
      </c>
      <c r="AK74">
        <v>15.571999999999997</v>
      </c>
      <c r="AL74">
        <v>0</v>
      </c>
      <c r="AM74">
        <v>1.59509319047619</v>
      </c>
      <c r="AN74">
        <v>0.78432999999999997</v>
      </c>
      <c r="AO74">
        <v>8.8395215999999994</v>
      </c>
      <c r="AP74">
        <v>0</v>
      </c>
      <c r="AQ74">
        <v>9.0850999999999988</v>
      </c>
      <c r="AR74">
        <v>4.0644863999999998</v>
      </c>
      <c r="AS74">
        <v>2.3937026879999999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24.457866540556626</v>
      </c>
      <c r="BB74">
        <f t="shared" si="1"/>
        <v>756.94360653368415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2.4362048947215613</v>
      </c>
      <c r="L75">
        <v>408.63701729203177</v>
      </c>
      <c r="M75">
        <v>28.233842010771994</v>
      </c>
      <c r="N75">
        <v>36.236562663869954</v>
      </c>
      <c r="O75">
        <v>0</v>
      </c>
      <c r="P75">
        <v>27.149772541700692</v>
      </c>
      <c r="Q75">
        <v>0</v>
      </c>
      <c r="R75">
        <v>13.00337180423667</v>
      </c>
      <c r="S75">
        <v>8.0006046329014513</v>
      </c>
      <c r="T75">
        <v>0</v>
      </c>
      <c r="U75">
        <v>53.525672977370206</v>
      </c>
      <c r="V75">
        <v>6.3625710014947696</v>
      </c>
      <c r="W75">
        <v>12.4793961928934</v>
      </c>
      <c r="X75">
        <v>45.256018194541639</v>
      </c>
      <c r="Y75">
        <v>0</v>
      </c>
      <c r="Z75">
        <v>0.33748000000000011</v>
      </c>
      <c r="AA75">
        <v>7.7559040000000001</v>
      </c>
      <c r="AB75">
        <v>4.0078511199999998</v>
      </c>
      <c r="AC75">
        <v>2.9691613119999998</v>
      </c>
      <c r="AD75">
        <v>11.211743379200001</v>
      </c>
      <c r="AE75">
        <v>14.760914999999997</v>
      </c>
      <c r="AF75">
        <v>2.7224999999999997</v>
      </c>
      <c r="AG75">
        <v>12.385638720000001</v>
      </c>
      <c r="AH75">
        <v>28.705312479999996</v>
      </c>
      <c r="AI75">
        <v>1.1716692</v>
      </c>
      <c r="AJ75">
        <v>0</v>
      </c>
      <c r="AK75">
        <v>15.571999999999997</v>
      </c>
      <c r="AL75">
        <v>0</v>
      </c>
      <c r="AM75">
        <v>2.6175888253968251</v>
      </c>
      <c r="AN75">
        <v>0.76519999999999999</v>
      </c>
      <c r="AO75">
        <v>8.5689239999999991</v>
      </c>
      <c r="AP75">
        <v>0</v>
      </c>
      <c r="AQ75">
        <v>9.0850999999999988</v>
      </c>
      <c r="AR75">
        <v>2.7096575999999999</v>
      </c>
      <c r="AS75">
        <v>3.3016588800000006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24.10004102141486</v>
      </c>
      <c r="BB75">
        <f t="shared" si="1"/>
        <v>745.86929770171605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2.4362048947215613</v>
      </c>
      <c r="L76">
        <v>398.87855860009427</v>
      </c>
      <c r="M76">
        <v>28.233842010771994</v>
      </c>
      <c r="N76">
        <v>36.236562663869954</v>
      </c>
      <c r="O76">
        <v>0</v>
      </c>
      <c r="P76">
        <v>27.149772541700692</v>
      </c>
      <c r="Q76">
        <v>0</v>
      </c>
      <c r="R76">
        <v>13.00337180423667</v>
      </c>
      <c r="S76">
        <v>8.0006046329014513</v>
      </c>
      <c r="T76">
        <v>0</v>
      </c>
      <c r="U76">
        <v>53.525672977370206</v>
      </c>
      <c r="V76">
        <v>6.3625710014947696</v>
      </c>
      <c r="W76">
        <v>12.4793961928934</v>
      </c>
      <c r="X76">
        <v>45.256018194541639</v>
      </c>
      <c r="Y76">
        <v>0</v>
      </c>
      <c r="Z76">
        <v>0.33748000000000011</v>
      </c>
      <c r="AA76">
        <v>7.7559040000000001</v>
      </c>
      <c r="AB76">
        <v>4.0078511199999998</v>
      </c>
      <c r="AC76">
        <v>5.9383226239999995</v>
      </c>
      <c r="AD76">
        <v>11.211743379200001</v>
      </c>
      <c r="AE76">
        <v>14.760914999999997</v>
      </c>
      <c r="AF76">
        <v>2.7224999999999997</v>
      </c>
      <c r="AG76">
        <v>12.385638720000001</v>
      </c>
      <c r="AH76">
        <v>34.864752000000003</v>
      </c>
      <c r="AI76">
        <v>3.5150076000000006</v>
      </c>
      <c r="AJ76">
        <v>0</v>
      </c>
      <c r="AK76">
        <v>15.571999999999997</v>
      </c>
      <c r="AL76">
        <v>0</v>
      </c>
      <c r="AM76">
        <v>3.2310862063492061</v>
      </c>
      <c r="AN76">
        <v>0.76519999999999999</v>
      </c>
      <c r="AO76">
        <v>8.5689239999999991</v>
      </c>
      <c r="AP76">
        <v>0</v>
      </c>
      <c r="AQ76">
        <v>14.32353</v>
      </c>
      <c r="AR76">
        <v>2.7096575999999999</v>
      </c>
      <c r="AS76">
        <v>3.3016588800000006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24.336838176849128</v>
      </c>
      <c r="BB76">
        <f t="shared" si="1"/>
        <v>753.19790846729666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2.4362048947215613</v>
      </c>
      <c r="L77">
        <v>404.99904326926401</v>
      </c>
      <c r="M77">
        <v>28.233842010771994</v>
      </c>
      <c r="N77">
        <v>36.236562663869954</v>
      </c>
      <c r="O77">
        <v>0</v>
      </c>
      <c r="P77">
        <v>27.149772541700692</v>
      </c>
      <c r="Q77">
        <v>0</v>
      </c>
      <c r="R77">
        <v>13.00337180423667</v>
      </c>
      <c r="S77">
        <v>8.0006046329014513</v>
      </c>
      <c r="T77">
        <v>0</v>
      </c>
      <c r="U77">
        <v>53.525672977370206</v>
      </c>
      <c r="V77">
        <v>6.3625710014947696</v>
      </c>
      <c r="W77">
        <v>12.85292950456002</v>
      </c>
      <c r="X77">
        <v>45.256018194541639</v>
      </c>
      <c r="Y77">
        <v>0</v>
      </c>
      <c r="Z77">
        <v>1.01244</v>
      </c>
      <c r="AA77">
        <v>12.918427600000001</v>
      </c>
      <c r="AB77">
        <v>8.0811365439999996</v>
      </c>
      <c r="AC77">
        <v>8.9074839359999984</v>
      </c>
      <c r="AD77">
        <v>11.211743379200001</v>
      </c>
      <c r="AE77">
        <v>14.760914999999997</v>
      </c>
      <c r="AF77">
        <v>5.4449999999999994</v>
      </c>
      <c r="AG77">
        <v>12.385638720000001</v>
      </c>
      <c r="AH77">
        <v>43.057968719999998</v>
      </c>
      <c r="AI77">
        <v>14.997365759999999</v>
      </c>
      <c r="AJ77">
        <v>0</v>
      </c>
      <c r="AK77">
        <v>15.571999999999997</v>
      </c>
      <c r="AL77">
        <v>0</v>
      </c>
      <c r="AM77">
        <v>4.8294513828571421</v>
      </c>
      <c r="AN77">
        <v>0.76519999999999999</v>
      </c>
      <c r="AO77">
        <v>8.5689239999999991</v>
      </c>
      <c r="AP77">
        <v>0</v>
      </c>
      <c r="AQ77">
        <v>19.098040000000001</v>
      </c>
      <c r="AR77">
        <v>2.7096575999999999</v>
      </c>
      <c r="AS77">
        <v>3.3016588800000006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25.843773359003062</v>
      </c>
      <c r="BB77">
        <f t="shared" si="1"/>
        <v>799.83587165848678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2.4362048947215613</v>
      </c>
      <c r="L78">
        <v>404.99904326926401</v>
      </c>
      <c r="M78">
        <v>28.233842010771994</v>
      </c>
      <c r="N78">
        <v>36.236562663869954</v>
      </c>
      <c r="O78">
        <v>0</v>
      </c>
      <c r="P78">
        <v>27.149772541700692</v>
      </c>
      <c r="Q78">
        <v>0</v>
      </c>
      <c r="R78">
        <v>13.00337180423667</v>
      </c>
      <c r="S78">
        <v>8.0006046329014513</v>
      </c>
      <c r="T78">
        <v>0</v>
      </c>
      <c r="U78">
        <v>53.525672977370206</v>
      </c>
      <c r="V78">
        <v>6.3625710014947696</v>
      </c>
      <c r="W78">
        <v>12.85292950456002</v>
      </c>
      <c r="X78">
        <v>45.256018194541639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9.2564999999999991</v>
      </c>
      <c r="AG78">
        <v>12.385638720000001</v>
      </c>
      <c r="AH78">
        <v>43.057968719999998</v>
      </c>
      <c r="AI78">
        <v>14.997365759999999</v>
      </c>
      <c r="AJ78">
        <v>0</v>
      </c>
      <c r="AK78">
        <v>15.571999999999997</v>
      </c>
      <c r="AL78">
        <v>0</v>
      </c>
      <c r="AM78">
        <v>4.8294513828571421</v>
      </c>
      <c r="AN78">
        <v>0.76519999999999999</v>
      </c>
      <c r="AO78">
        <v>8.5689239999999991</v>
      </c>
      <c r="AP78">
        <v>1.1790323999999999</v>
      </c>
      <c r="AQ78">
        <v>19.098040000000001</v>
      </c>
      <c r="AR78">
        <v>2.7096575999999999</v>
      </c>
      <c r="AS78">
        <v>3.3016588800000006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26.296672080377515</v>
      </c>
      <c r="BB78">
        <f t="shared" si="1"/>
        <v>813.85257485391242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2.4362048947215613</v>
      </c>
      <c r="L79">
        <v>399.99689607279186</v>
      </c>
      <c r="M79">
        <v>28.233842010771994</v>
      </c>
      <c r="N79">
        <v>36.236562663869954</v>
      </c>
      <c r="O79">
        <v>0</v>
      </c>
      <c r="P79">
        <v>27.149772541700692</v>
      </c>
      <c r="Q79">
        <v>0</v>
      </c>
      <c r="R79">
        <v>13.00337180423667</v>
      </c>
      <c r="S79">
        <v>8.0006046329014513</v>
      </c>
      <c r="T79">
        <v>0</v>
      </c>
      <c r="U79">
        <v>53.525672977370206</v>
      </c>
      <c r="V79">
        <v>6.3625710014947696</v>
      </c>
      <c r="W79">
        <v>12.85292950456002</v>
      </c>
      <c r="X79">
        <v>45.256018194541639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9.2564999999999991</v>
      </c>
      <c r="AG79">
        <v>12.385638720000001</v>
      </c>
      <c r="AH79">
        <v>43.057968719999998</v>
      </c>
      <c r="AI79">
        <v>14.997365759999999</v>
      </c>
      <c r="AJ79">
        <v>0</v>
      </c>
      <c r="AK79">
        <v>15.571999999999997</v>
      </c>
      <c r="AL79">
        <v>0</v>
      </c>
      <c r="AM79">
        <v>4.8294513828571421</v>
      </c>
      <c r="AN79">
        <v>0.76519999999999999</v>
      </c>
      <c r="AO79">
        <v>8.3885255999999995</v>
      </c>
      <c r="AP79">
        <v>2.3580647999999997</v>
      </c>
      <c r="AQ79">
        <v>19.098040000000001</v>
      </c>
      <c r="AR79">
        <v>2.7096575999999999</v>
      </c>
      <c r="AS79">
        <v>3.3016588800000006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26.171362269993192</v>
      </c>
      <c r="BB79">
        <f t="shared" si="1"/>
        <v>809.97437146782454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2.4362048947215613</v>
      </c>
      <c r="L80">
        <v>399.99689607279186</v>
      </c>
      <c r="M80">
        <v>28.233842010771994</v>
      </c>
      <c r="N80">
        <v>36.236562663869954</v>
      </c>
      <c r="O80">
        <v>0</v>
      </c>
      <c r="P80">
        <v>27.149772541700692</v>
      </c>
      <c r="Q80">
        <v>0</v>
      </c>
      <c r="R80">
        <v>13.00337180423667</v>
      </c>
      <c r="S80">
        <v>8.0006046329014513</v>
      </c>
      <c r="T80">
        <v>0</v>
      </c>
      <c r="U80">
        <v>53.525672977370206</v>
      </c>
      <c r="V80">
        <v>6.3625710014947696</v>
      </c>
      <c r="W80">
        <v>12.85292950456002</v>
      </c>
      <c r="X80">
        <v>45.256018194541639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9.2564999999999991</v>
      </c>
      <c r="AG80">
        <v>12.385638720000001</v>
      </c>
      <c r="AH80">
        <v>43.057968719999998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0.76519999999999999</v>
      </c>
      <c r="AO80">
        <v>8.3885255999999995</v>
      </c>
      <c r="AP80">
        <v>2.3580647999999997</v>
      </c>
      <c r="AQ80">
        <v>19.098040000000001</v>
      </c>
      <c r="AR80">
        <v>2.7096575999999999</v>
      </c>
      <c r="AS80">
        <v>3.3016588800000006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26.171362269993192</v>
      </c>
      <c r="BB80">
        <f t="shared" si="1"/>
        <v>809.97437146782454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2.4361939724754658</v>
      </c>
      <c r="L81">
        <v>409.9978598117865</v>
      </c>
      <c r="M81">
        <v>28.233842010771994</v>
      </c>
      <c r="N81">
        <v>36.236562663869954</v>
      </c>
      <c r="O81">
        <v>0</v>
      </c>
      <c r="P81">
        <v>27.149772541700692</v>
      </c>
      <c r="Q81">
        <v>0</v>
      </c>
      <c r="R81">
        <v>13.00337180423667</v>
      </c>
      <c r="S81">
        <v>8.0006046329014513</v>
      </c>
      <c r="T81">
        <v>0</v>
      </c>
      <c r="U81">
        <v>53.525672977370206</v>
      </c>
      <c r="V81">
        <v>6.3625710014947696</v>
      </c>
      <c r="W81">
        <v>12.85292950456002</v>
      </c>
      <c r="X81">
        <v>45.256018194541639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9.2564999999999991</v>
      </c>
      <c r="AG81">
        <v>12.385638720000001</v>
      </c>
      <c r="AH81">
        <v>43.057968719999998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0.76519999999999999</v>
      </c>
      <c r="AO81">
        <v>8.3885255999999995</v>
      </c>
      <c r="AP81">
        <v>3.9694090800000006</v>
      </c>
      <c r="AQ81">
        <v>19.098040000000001</v>
      </c>
      <c r="AR81">
        <v>2.7096575999999999</v>
      </c>
      <c r="AS81">
        <v>3.3016588800000006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26.534827252674443</v>
      </c>
      <c r="BB81">
        <f t="shared" si="1"/>
        <v>821.22320358189188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2.4361939724754658</v>
      </c>
      <c r="L82">
        <v>399.99689607279186</v>
      </c>
      <c r="M82">
        <v>28.233842010771994</v>
      </c>
      <c r="N82">
        <v>36.236562663869954</v>
      </c>
      <c r="O82">
        <v>0</v>
      </c>
      <c r="P82">
        <v>27.149772541700692</v>
      </c>
      <c r="Q82">
        <v>0</v>
      </c>
      <c r="R82">
        <v>13.00337180423667</v>
      </c>
      <c r="S82">
        <v>8.0006046329014513</v>
      </c>
      <c r="T82">
        <v>0</v>
      </c>
      <c r="U82">
        <v>53.525672977370206</v>
      </c>
      <c r="V82">
        <v>6.3625710014947696</v>
      </c>
      <c r="W82">
        <v>12.85292950456002</v>
      </c>
      <c r="X82">
        <v>45.256018194541639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9.2564999999999991</v>
      </c>
      <c r="AG82">
        <v>12.385638720000001</v>
      </c>
      <c r="AH82">
        <v>43.057968719999998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0.76519999999999999</v>
      </c>
      <c r="AO82">
        <v>8.3885255999999995</v>
      </c>
      <c r="AP82">
        <v>3.9694090800000006</v>
      </c>
      <c r="AQ82">
        <v>19.098040000000001</v>
      </c>
      <c r="AR82">
        <v>2.7096575999999999</v>
      </c>
      <c r="AS82">
        <v>3.3016588800000006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26.221797086188229</v>
      </c>
      <c r="BB82">
        <f t="shared" si="1"/>
        <v>811.53527000938345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2.436131840732731</v>
      </c>
      <c r="L83">
        <v>399.99975520561912</v>
      </c>
      <c r="M83">
        <v>28.233842010771994</v>
      </c>
      <c r="N83">
        <v>36.236562663869954</v>
      </c>
      <c r="O83">
        <v>0</v>
      </c>
      <c r="P83">
        <v>27.149772541700692</v>
      </c>
      <c r="Q83">
        <v>0</v>
      </c>
      <c r="R83">
        <v>12.996958187221397</v>
      </c>
      <c r="S83">
        <v>8.0012565507384465</v>
      </c>
      <c r="T83">
        <v>0</v>
      </c>
      <c r="U83">
        <v>53.525672977370206</v>
      </c>
      <c r="V83">
        <v>6.3625710014947696</v>
      </c>
      <c r="W83">
        <v>12.105863196442586</v>
      </c>
      <c r="X83">
        <v>45.256018194541639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9.2564999999999991</v>
      </c>
      <c r="AG83">
        <v>12.385638720000001</v>
      </c>
      <c r="AH83">
        <v>43.057968719999998</v>
      </c>
      <c r="AI83">
        <v>1.952782</v>
      </c>
      <c r="AJ83">
        <v>0</v>
      </c>
      <c r="AK83">
        <v>15.571999999999997</v>
      </c>
      <c r="AL83">
        <v>0</v>
      </c>
      <c r="AM83">
        <v>4.8294513828571421</v>
      </c>
      <c r="AN83">
        <v>0.76519999999999999</v>
      </c>
      <c r="AO83">
        <v>8.3885255999999995</v>
      </c>
      <c r="AP83">
        <v>3.9694090800000006</v>
      </c>
      <c r="AQ83">
        <v>19.098040000000001</v>
      </c>
      <c r="AR83">
        <v>2.7096575999999999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25.790025487125295</v>
      </c>
      <c r="BB83">
        <f t="shared" si="1"/>
        <v>798.17242684223515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2.436131840732731</v>
      </c>
      <c r="L84">
        <v>349.99823952782742</v>
      </c>
      <c r="M84">
        <v>28.233842010771994</v>
      </c>
      <c r="N84">
        <v>36.236562663869954</v>
      </c>
      <c r="O84">
        <v>0</v>
      </c>
      <c r="P84">
        <v>27.149772541700692</v>
      </c>
      <c r="Q84">
        <v>0</v>
      </c>
      <c r="R84">
        <v>12.996958187221397</v>
      </c>
      <c r="S84">
        <v>8.0012565507384465</v>
      </c>
      <c r="T84">
        <v>0</v>
      </c>
      <c r="U84">
        <v>53.525672977370206</v>
      </c>
      <c r="V84">
        <v>6.3625710014947696</v>
      </c>
      <c r="W84">
        <v>12.105863196442586</v>
      </c>
      <c r="X84">
        <v>45.256018194541639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9.2564999999999991</v>
      </c>
      <c r="AG84">
        <v>12.385638720000001</v>
      </c>
      <c r="AH84">
        <v>43.057968719999998</v>
      </c>
      <c r="AI84">
        <v>0.39055639999999997</v>
      </c>
      <c r="AJ84">
        <v>0</v>
      </c>
      <c r="AK84">
        <v>15.571999999999997</v>
      </c>
      <c r="AL84">
        <v>0</v>
      </c>
      <c r="AM84">
        <v>4.8294513828571421</v>
      </c>
      <c r="AN84">
        <v>0.76519999999999999</v>
      </c>
      <c r="AO84">
        <v>8.3885255999999995</v>
      </c>
      <c r="AP84">
        <v>3.9694090800000006</v>
      </c>
      <c r="AQ84">
        <v>19.098040000000001</v>
      </c>
      <c r="AR84">
        <v>4.0644863999999998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24.21848646845255</v>
      </c>
      <c r="BB84">
        <f t="shared" si="1"/>
        <v>749.53505338311629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264.39983398264224</v>
      </c>
      <c r="M85">
        <v>28.233842010771994</v>
      </c>
      <c r="N85">
        <v>36.236562663869954</v>
      </c>
      <c r="O85">
        <v>0</v>
      </c>
      <c r="P85">
        <v>27.149772541700692</v>
      </c>
      <c r="Q85">
        <v>0</v>
      </c>
      <c r="R85">
        <v>12.996958187221397</v>
      </c>
      <c r="S85">
        <v>8.0012565507384465</v>
      </c>
      <c r="T85">
        <v>0</v>
      </c>
      <c r="U85">
        <v>53.525672977370206</v>
      </c>
      <c r="V85">
        <v>6.3625710014947696</v>
      </c>
      <c r="W85">
        <v>12.4793961928934</v>
      </c>
      <c r="X85">
        <v>45.256018194541639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9.2564999999999991</v>
      </c>
      <c r="AG85">
        <v>12.385638720000001</v>
      </c>
      <c r="AH85">
        <v>43.057968719999998</v>
      </c>
      <c r="AI85">
        <v>0</v>
      </c>
      <c r="AJ85">
        <v>0</v>
      </c>
      <c r="AK85">
        <v>15.571999999999997</v>
      </c>
      <c r="AL85">
        <v>0</v>
      </c>
      <c r="AM85">
        <v>4.8294513828571421</v>
      </c>
      <c r="AN85">
        <v>0.70781000000000005</v>
      </c>
      <c r="AO85">
        <v>8.3885255999999995</v>
      </c>
      <c r="AP85">
        <v>3.9694090800000006</v>
      </c>
      <c r="AQ85">
        <v>19.098040000000001</v>
      </c>
      <c r="AR85">
        <v>16.257945599999999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21.842330821256969</v>
      </c>
      <c r="BB85">
        <f t="shared" si="1"/>
        <v>675.99571744084471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258.29332155419377</v>
      </c>
      <c r="M86">
        <v>28.233842010771994</v>
      </c>
      <c r="N86">
        <v>36.236562663869954</v>
      </c>
      <c r="O86">
        <v>0</v>
      </c>
      <c r="P86">
        <v>27.149772541700692</v>
      </c>
      <c r="Q86">
        <v>0</v>
      </c>
      <c r="R86">
        <v>12.996958187221397</v>
      </c>
      <c r="S86">
        <v>8.0012565507384465</v>
      </c>
      <c r="T86">
        <v>0</v>
      </c>
      <c r="U86">
        <v>53.525672977370206</v>
      </c>
      <c r="V86">
        <v>6.3625710014947696</v>
      </c>
      <c r="W86">
        <v>12.4793961928934</v>
      </c>
      <c r="X86">
        <v>45.256018194541639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9.2564999999999991</v>
      </c>
      <c r="AG86">
        <v>12.385638720000001</v>
      </c>
      <c r="AH86">
        <v>43.057968719999998</v>
      </c>
      <c r="AI86">
        <v>0</v>
      </c>
      <c r="AJ86">
        <v>0</v>
      </c>
      <c r="AK86">
        <v>15.571999999999997</v>
      </c>
      <c r="AL86">
        <v>0</v>
      </c>
      <c r="AM86">
        <v>4.8294513828571421</v>
      </c>
      <c r="AN86">
        <v>0.70781000000000005</v>
      </c>
      <c r="AO86">
        <v>8.3885255999999995</v>
      </c>
      <c r="AP86">
        <v>3.9694090800000006</v>
      </c>
      <c r="AQ86">
        <v>19.098040000000001</v>
      </c>
      <c r="AR86">
        <v>16.257945599999999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21.651197517309857</v>
      </c>
      <c r="BB86">
        <f t="shared" si="1"/>
        <v>670.08033831634327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1.5794897271767809</v>
      </c>
      <c r="L87">
        <v>258.29332155419377</v>
      </c>
      <c r="M87">
        <v>28.233842010771994</v>
      </c>
      <c r="N87">
        <v>36.236562663869954</v>
      </c>
      <c r="O87">
        <v>0</v>
      </c>
      <c r="P87">
        <v>27.149772541700692</v>
      </c>
      <c r="Q87">
        <v>0</v>
      </c>
      <c r="R87">
        <v>12.996958187221397</v>
      </c>
      <c r="S87">
        <v>8.0012565507384465</v>
      </c>
      <c r="T87">
        <v>0</v>
      </c>
      <c r="U87">
        <v>53.525672977370206</v>
      </c>
      <c r="V87">
        <v>6.3592747663551412</v>
      </c>
      <c r="W87">
        <v>12.4793961928934</v>
      </c>
      <c r="X87">
        <v>45.256018194541639</v>
      </c>
      <c r="Y87">
        <v>0</v>
      </c>
      <c r="Z87">
        <v>4.021411679999999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15.1671353808</v>
      </c>
      <c r="AF87">
        <v>9.2564999999999991</v>
      </c>
      <c r="AG87">
        <v>12.385638720000001</v>
      </c>
      <c r="AH87">
        <v>43.057968719999998</v>
      </c>
      <c r="AI87">
        <v>0</v>
      </c>
      <c r="AJ87">
        <v>0</v>
      </c>
      <c r="AK87">
        <v>15.571999999999997</v>
      </c>
      <c r="AL87">
        <v>0</v>
      </c>
      <c r="AM87">
        <v>4.8294513828571421</v>
      </c>
      <c r="AN87">
        <v>0.70781000000000005</v>
      </c>
      <c r="AO87">
        <v>8.3885255999999995</v>
      </c>
      <c r="AP87">
        <v>3.9694090800000006</v>
      </c>
      <c r="AQ87">
        <v>19.098040000000001</v>
      </c>
      <c r="AR87">
        <v>4.0644863999999998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21.25594175121492</v>
      </c>
      <c r="BB87">
        <f t="shared" si="1"/>
        <v>657.84762253447536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1.579502343214003</v>
      </c>
      <c r="L88">
        <v>258.10769212548297</v>
      </c>
      <c r="M88">
        <v>28.233842010771994</v>
      </c>
      <c r="N88">
        <v>36.236562663869954</v>
      </c>
      <c r="O88">
        <v>0</v>
      </c>
      <c r="P88">
        <v>27.149772541700692</v>
      </c>
      <c r="Q88">
        <v>0</v>
      </c>
      <c r="R88">
        <v>12.996958187221397</v>
      </c>
      <c r="S88">
        <v>8.0012565507384465</v>
      </c>
      <c r="T88">
        <v>0</v>
      </c>
      <c r="U88">
        <v>53.525672977370206</v>
      </c>
      <c r="V88">
        <v>6.3592747663551412</v>
      </c>
      <c r="W88">
        <v>12.4793961928934</v>
      </c>
      <c r="X88">
        <v>45.256018194541639</v>
      </c>
      <c r="Y88">
        <v>0</v>
      </c>
      <c r="Z88">
        <v>4.021411679999999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15.1671353808</v>
      </c>
      <c r="AF88">
        <v>9.2564999999999991</v>
      </c>
      <c r="AG88">
        <v>12.385638720000001</v>
      </c>
      <c r="AH88">
        <v>43.057968719999998</v>
      </c>
      <c r="AI88">
        <v>0</v>
      </c>
      <c r="AJ88">
        <v>0</v>
      </c>
      <c r="AK88">
        <v>15.571999999999997</v>
      </c>
      <c r="AL88">
        <v>0</v>
      </c>
      <c r="AM88">
        <v>4.8294513828571421</v>
      </c>
      <c r="AN88">
        <v>0.70781000000000005</v>
      </c>
      <c r="AO88">
        <v>8.3885255999999995</v>
      </c>
      <c r="AP88">
        <v>3.9694090800000006</v>
      </c>
      <c r="AQ88">
        <v>19.098040000000001</v>
      </c>
      <c r="AR88">
        <v>1.3548287999999999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21.16531944998512</v>
      </c>
      <c r="BB88">
        <f t="shared" si="1"/>
        <v>655.04297042303165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1.5794897271767809</v>
      </c>
      <c r="L89">
        <v>258.08835660040728</v>
      </c>
      <c r="M89">
        <v>28.233842010771994</v>
      </c>
      <c r="N89">
        <v>36.236562663869954</v>
      </c>
      <c r="O89">
        <v>0</v>
      </c>
      <c r="P89">
        <v>27.149772541700692</v>
      </c>
      <c r="Q89">
        <v>0</v>
      </c>
      <c r="R89">
        <v>13.4176548151529</v>
      </c>
      <c r="S89">
        <v>8.2589080029917721</v>
      </c>
      <c r="T89">
        <v>0</v>
      </c>
      <c r="U89">
        <v>53.525672977370206</v>
      </c>
      <c r="V89">
        <v>6.3592747663551412</v>
      </c>
      <c r="W89">
        <v>12.638970367619754</v>
      </c>
      <c r="X89">
        <v>45.256018194541639</v>
      </c>
      <c r="Y89">
        <v>0</v>
      </c>
      <c r="Z89">
        <v>4.021411679999999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15.1671353808</v>
      </c>
      <c r="AF89">
        <v>9.2564999999999991</v>
      </c>
      <c r="AG89">
        <v>12.385638720000001</v>
      </c>
      <c r="AH89">
        <v>43.057968719999998</v>
      </c>
      <c r="AI89">
        <v>0</v>
      </c>
      <c r="AJ89">
        <v>0</v>
      </c>
      <c r="AK89">
        <v>15.571999999999997</v>
      </c>
      <c r="AL89">
        <v>0</v>
      </c>
      <c r="AM89">
        <v>4.8294513828571421</v>
      </c>
      <c r="AN89">
        <v>0</v>
      </c>
      <c r="AO89">
        <v>8.8395215999999994</v>
      </c>
      <c r="AP89">
        <v>3.9694090800000006</v>
      </c>
      <c r="AQ89">
        <v>19.098040000000001</v>
      </c>
      <c r="AR89">
        <v>1.3548287999999999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21.18290309814439</v>
      </c>
      <c r="BB89">
        <f t="shared" si="1"/>
        <v>655.58714688867065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1.579502343214003</v>
      </c>
      <c r="L90">
        <v>258.08835660040728</v>
      </c>
      <c r="M90">
        <v>28.233842010771994</v>
      </c>
      <c r="N90">
        <v>36.236562663869954</v>
      </c>
      <c r="O90">
        <v>0</v>
      </c>
      <c r="P90">
        <v>27.149772541700692</v>
      </c>
      <c r="Q90">
        <v>0</v>
      </c>
      <c r="R90">
        <v>13.4176548151529</v>
      </c>
      <c r="S90">
        <v>8.2589080029917721</v>
      </c>
      <c r="T90">
        <v>0</v>
      </c>
      <c r="U90">
        <v>53.525672977370206</v>
      </c>
      <c r="V90">
        <v>6.3592747663551412</v>
      </c>
      <c r="W90">
        <v>12.644600965107646</v>
      </c>
      <c r="X90">
        <v>45.256018194541639</v>
      </c>
      <c r="Y90">
        <v>0</v>
      </c>
      <c r="Z90">
        <v>2.0107058399999995</v>
      </c>
      <c r="AA90">
        <v>12.931030944000002</v>
      </c>
      <c r="AB90">
        <v>12.121704816000001</v>
      </c>
      <c r="AC90">
        <v>8.9074839359999984</v>
      </c>
      <c r="AD90">
        <v>11.211743379200001</v>
      </c>
      <c r="AE90">
        <v>14.760914999999997</v>
      </c>
      <c r="AF90">
        <v>2.7829999999999999</v>
      </c>
      <c r="AG90">
        <v>12.385638720000001</v>
      </c>
      <c r="AH90">
        <v>35.881640599999997</v>
      </c>
      <c r="AI90">
        <v>0</v>
      </c>
      <c r="AJ90">
        <v>0</v>
      </c>
      <c r="AK90">
        <v>15.571999999999997</v>
      </c>
      <c r="AL90">
        <v>0</v>
      </c>
      <c r="AM90">
        <v>3.2310862063492061</v>
      </c>
      <c r="AN90">
        <v>0</v>
      </c>
      <c r="AO90">
        <v>8.8395215999999994</v>
      </c>
      <c r="AP90">
        <v>3.9694090800000006</v>
      </c>
      <c r="AQ90">
        <v>19.098040000000001</v>
      </c>
      <c r="AR90">
        <v>1.3548287999999999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20.630161694267716</v>
      </c>
      <c r="BB90">
        <f t="shared" si="1"/>
        <v>638.48041198876456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1.5897090934407565</v>
      </c>
      <c r="L91">
        <v>258.08835660040728</v>
      </c>
      <c r="M91">
        <v>28.233842010771994</v>
      </c>
      <c r="N91">
        <v>36.236562663869954</v>
      </c>
      <c r="O91">
        <v>0</v>
      </c>
      <c r="P91">
        <v>27.149772541700692</v>
      </c>
      <c r="Q91">
        <v>0</v>
      </c>
      <c r="R91">
        <v>13.4176548151529</v>
      </c>
      <c r="S91">
        <v>8.2589080029917721</v>
      </c>
      <c r="T91">
        <v>0</v>
      </c>
      <c r="U91">
        <v>53.525672977370206</v>
      </c>
      <c r="V91">
        <v>6.3592747663551412</v>
      </c>
      <c r="W91">
        <v>13.112225688073394</v>
      </c>
      <c r="X91">
        <v>45.256529416422893</v>
      </c>
      <c r="Y91">
        <v>0</v>
      </c>
      <c r="Z91">
        <v>2.0107058399999995</v>
      </c>
      <c r="AA91">
        <v>12.931030944000002</v>
      </c>
      <c r="AB91">
        <v>12.0644498</v>
      </c>
      <c r="AC91">
        <v>8.9074839359999984</v>
      </c>
      <c r="AD91">
        <v>11.211743379200001</v>
      </c>
      <c r="AE91">
        <v>14.760914999999997</v>
      </c>
      <c r="AF91">
        <v>2.7224999999999997</v>
      </c>
      <c r="AG91">
        <v>12.385638720000001</v>
      </c>
      <c r="AH91">
        <v>35.881640599999997</v>
      </c>
      <c r="AI91">
        <v>0</v>
      </c>
      <c r="AJ91">
        <v>0</v>
      </c>
      <c r="AK91">
        <v>15.571999999999997</v>
      </c>
      <c r="AL91">
        <v>0</v>
      </c>
      <c r="AM91">
        <v>1.59509319047619</v>
      </c>
      <c r="AN91">
        <v>0</v>
      </c>
      <c r="AO91">
        <v>8.8395215999999994</v>
      </c>
      <c r="AP91">
        <v>3.9694090800000006</v>
      </c>
      <c r="AQ91">
        <v>19.098040000000001</v>
      </c>
      <c r="AR91">
        <v>1.3548287999999999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20.59024145945239</v>
      </c>
      <c r="BB91">
        <f t="shared" si="1"/>
        <v>637.2449268867806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1.5897222947976879</v>
      </c>
      <c r="L92">
        <v>258.10769212548297</v>
      </c>
      <c r="M92">
        <v>28.233842010771994</v>
      </c>
      <c r="N92">
        <v>36.236562663869954</v>
      </c>
      <c r="O92">
        <v>0</v>
      </c>
      <c r="P92">
        <v>27.149772541700692</v>
      </c>
      <c r="Q92">
        <v>0</v>
      </c>
      <c r="R92">
        <v>13.4176548151529</v>
      </c>
      <c r="S92">
        <v>8.2589080029917721</v>
      </c>
      <c r="T92">
        <v>0</v>
      </c>
      <c r="U92">
        <v>53.525672977370206</v>
      </c>
      <c r="V92">
        <v>6.3592747663551412</v>
      </c>
      <c r="W92">
        <v>13.112225688073394</v>
      </c>
      <c r="X92">
        <v>45.256529416422893</v>
      </c>
      <c r="Y92">
        <v>0</v>
      </c>
      <c r="Z92">
        <v>2.0107058399999995</v>
      </c>
      <c r="AA92">
        <v>12.651818400000002</v>
      </c>
      <c r="AB92">
        <v>12.0644498</v>
      </c>
      <c r="AC92">
        <v>8.9074839359999984</v>
      </c>
      <c r="AD92">
        <v>11.211743379200001</v>
      </c>
      <c r="AE92">
        <v>14.760914999999997</v>
      </c>
      <c r="AF92">
        <v>2.7224999999999997</v>
      </c>
      <c r="AG92">
        <v>12.385638720000001</v>
      </c>
      <c r="AH92">
        <v>35.881640599999997</v>
      </c>
      <c r="AI92">
        <v>0</v>
      </c>
      <c r="AJ92">
        <v>0</v>
      </c>
      <c r="AK92">
        <v>15.571999999999997</v>
      </c>
      <c r="AL92">
        <v>0</v>
      </c>
      <c r="AM92">
        <v>1.59509319047619</v>
      </c>
      <c r="AN92">
        <v>0</v>
      </c>
      <c r="AO92">
        <v>8.8395215999999994</v>
      </c>
      <c r="AP92">
        <v>3.9694090800000006</v>
      </c>
      <c r="AQ92">
        <v>19.098040000000001</v>
      </c>
      <c r="AR92">
        <v>1.3548287999999999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20.58210726528635</v>
      </c>
      <c r="BB92">
        <f t="shared" si="1"/>
        <v>636.99319726337922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1.5897090934407565</v>
      </c>
      <c r="L93">
        <v>258.08835660040728</v>
      </c>
      <c r="M93">
        <v>28.233842010771994</v>
      </c>
      <c r="N93">
        <v>36.236562663869954</v>
      </c>
      <c r="O93">
        <v>0</v>
      </c>
      <c r="P93">
        <v>27.149772541700692</v>
      </c>
      <c r="Q93">
        <v>0</v>
      </c>
      <c r="R93">
        <v>6.6488650390848427</v>
      </c>
      <c r="S93">
        <v>3.9749846098726112</v>
      </c>
      <c r="T93">
        <v>0</v>
      </c>
      <c r="U93">
        <v>53.525672977370206</v>
      </c>
      <c r="V93">
        <v>0</v>
      </c>
      <c r="W93">
        <v>2.0032789699570812</v>
      </c>
      <c r="X93">
        <v>16.001778617096917</v>
      </c>
      <c r="Y93">
        <v>0</v>
      </c>
      <c r="Z93">
        <v>2.0107058399999995</v>
      </c>
      <c r="AA93">
        <v>11.633856000000002</v>
      </c>
      <c r="AB93">
        <v>12.0644498</v>
      </c>
      <c r="AC93">
        <v>5.9383226239999995</v>
      </c>
      <c r="AD93">
        <v>11.211743379200001</v>
      </c>
      <c r="AE93">
        <v>14.760914999999997</v>
      </c>
      <c r="AF93">
        <v>2.7224999999999997</v>
      </c>
      <c r="AG93">
        <v>12.385638720000001</v>
      </c>
      <c r="AH93">
        <v>35.881640599999997</v>
      </c>
      <c r="AI93">
        <v>0</v>
      </c>
      <c r="AJ93">
        <v>0</v>
      </c>
      <c r="AK93">
        <v>15.571999999999997</v>
      </c>
      <c r="AL93">
        <v>0</v>
      </c>
      <c r="AM93">
        <v>1.59509319047619</v>
      </c>
      <c r="AN93">
        <v>0</v>
      </c>
      <c r="AO93">
        <v>8.8395215999999994</v>
      </c>
      <c r="AP93">
        <v>3.5370972000000003</v>
      </c>
      <c r="AQ93">
        <v>19.098040000000001</v>
      </c>
      <c r="AR93">
        <v>1.3548287999999999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18.634794686177411</v>
      </c>
      <c r="BB93">
        <f t="shared" si="1"/>
        <v>576.726040071071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1.5897222947976879</v>
      </c>
      <c r="L94">
        <v>258.08835660040728</v>
      </c>
      <c r="M94">
        <v>28.233842010771994</v>
      </c>
      <c r="N94">
        <v>36.236562663869954</v>
      </c>
      <c r="O94">
        <v>0</v>
      </c>
      <c r="P94">
        <v>27.149772541700692</v>
      </c>
      <c r="Q94">
        <v>0</v>
      </c>
      <c r="R94">
        <v>6.6488650390848427</v>
      </c>
      <c r="S94">
        <v>3.9749846098726112</v>
      </c>
      <c r="T94">
        <v>0</v>
      </c>
      <c r="U94">
        <v>53.525672977370206</v>
      </c>
      <c r="V94">
        <v>0</v>
      </c>
      <c r="W94">
        <v>2.0032789699570812</v>
      </c>
      <c r="X94">
        <v>16.001198925633791</v>
      </c>
      <c r="Y94">
        <v>0</v>
      </c>
      <c r="Z94">
        <v>2.0107058399999995</v>
      </c>
      <c r="AA94">
        <v>11.633856000000002</v>
      </c>
      <c r="AB94">
        <v>12.105346240000001</v>
      </c>
      <c r="AC94">
        <v>2.9691613119999998</v>
      </c>
      <c r="AD94">
        <v>11.211743379200001</v>
      </c>
      <c r="AE94">
        <v>14.760914999999997</v>
      </c>
      <c r="AF94">
        <v>2.7224999999999997</v>
      </c>
      <c r="AG94">
        <v>12.385638720000001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1.59509319047619</v>
      </c>
      <c r="AN94">
        <v>0</v>
      </c>
      <c r="AO94">
        <v>8.8395215999999994</v>
      </c>
      <c r="AP94">
        <v>3.5370972000000003</v>
      </c>
      <c r="AQ94">
        <v>19.098040000000001</v>
      </c>
      <c r="AR94">
        <v>1.3548287999999999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18.543121981851467</v>
      </c>
      <c r="BB94">
        <f t="shared" si="1"/>
        <v>573.88888141329085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1.5897090934407565</v>
      </c>
      <c r="L95">
        <v>259.80102281507703</v>
      </c>
      <c r="M95">
        <v>28.233842010771994</v>
      </c>
      <c r="N95">
        <v>36.236562663869954</v>
      </c>
      <c r="O95">
        <v>0</v>
      </c>
      <c r="P95">
        <v>27.149772541700692</v>
      </c>
      <c r="Q95">
        <v>0</v>
      </c>
      <c r="R95">
        <v>6.6488650390848427</v>
      </c>
      <c r="S95">
        <v>4.1999100414781294</v>
      </c>
      <c r="T95">
        <v>0</v>
      </c>
      <c r="U95">
        <v>53.525672977370206</v>
      </c>
      <c r="V95">
        <v>0</v>
      </c>
      <c r="W95">
        <v>2.0032789699570812</v>
      </c>
      <c r="X95">
        <v>16.00082584907608</v>
      </c>
      <c r="Y95">
        <v>0</v>
      </c>
      <c r="Z95">
        <v>2.0107058399999995</v>
      </c>
      <c r="AA95">
        <v>11.633856000000002</v>
      </c>
      <c r="AB95">
        <v>4.0078511199999998</v>
      </c>
      <c r="AC95">
        <v>2.9691613119999998</v>
      </c>
      <c r="AD95">
        <v>11.211743379200001</v>
      </c>
      <c r="AE95">
        <v>14.760914999999997</v>
      </c>
      <c r="AF95">
        <v>2.7224999999999997</v>
      </c>
      <c r="AG95">
        <v>12.385638720000001</v>
      </c>
      <c r="AH95">
        <v>35.881640599999997</v>
      </c>
      <c r="AI95">
        <v>0</v>
      </c>
      <c r="AJ95">
        <v>0</v>
      </c>
      <c r="AK95">
        <v>15.571999999999997</v>
      </c>
      <c r="AL95">
        <v>0</v>
      </c>
      <c r="AM95">
        <v>1.59509319047619</v>
      </c>
      <c r="AN95">
        <v>0</v>
      </c>
      <c r="AO95">
        <v>8.8395215999999994</v>
      </c>
      <c r="AP95">
        <v>3.5370972000000003</v>
      </c>
      <c r="AQ95">
        <v>14.32353</v>
      </c>
      <c r="AR95">
        <v>2.7096575999999999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18.243269135531001</v>
      </c>
      <c r="BB95">
        <f t="shared" si="1"/>
        <v>564.60876330797191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1.5897222947976879</v>
      </c>
      <c r="L96">
        <v>259.80102281507703</v>
      </c>
      <c r="M96">
        <v>28.233842010771994</v>
      </c>
      <c r="N96">
        <v>36.236562663869954</v>
      </c>
      <c r="O96">
        <v>0</v>
      </c>
      <c r="P96">
        <v>27.149772541700692</v>
      </c>
      <c r="Q96">
        <v>0</v>
      </c>
      <c r="R96">
        <v>6.6488650390848427</v>
      </c>
      <c r="S96">
        <v>4.1999100414781294</v>
      </c>
      <c r="T96">
        <v>0</v>
      </c>
      <c r="U96">
        <v>53.525672977370206</v>
      </c>
      <c r="V96">
        <v>0</v>
      </c>
      <c r="W96">
        <v>2.0032789699570812</v>
      </c>
      <c r="X96">
        <v>16.00082584907608</v>
      </c>
      <c r="Y96">
        <v>0</v>
      </c>
      <c r="Z96">
        <v>2.0107058399999995</v>
      </c>
      <c r="AA96">
        <v>8.6042059999999996</v>
      </c>
      <c r="AB96">
        <v>4.0078511199999998</v>
      </c>
      <c r="AC96">
        <v>2.9691613119999998</v>
      </c>
      <c r="AD96">
        <v>11.211743379200001</v>
      </c>
      <c r="AE96">
        <v>14.760914999999997</v>
      </c>
      <c r="AF96">
        <v>2.7224999999999997</v>
      </c>
      <c r="AG96">
        <v>12.385638720000001</v>
      </c>
      <c r="AH96">
        <v>35.881640599999997</v>
      </c>
      <c r="AI96">
        <v>0</v>
      </c>
      <c r="AJ96">
        <v>0</v>
      </c>
      <c r="AK96">
        <v>15.571999999999997</v>
      </c>
      <c r="AL96">
        <v>0</v>
      </c>
      <c r="AM96">
        <v>1.59509319047619</v>
      </c>
      <c r="AN96">
        <v>0</v>
      </c>
      <c r="AO96">
        <v>8.8395215999999994</v>
      </c>
      <c r="AP96">
        <v>3.5370972000000003</v>
      </c>
      <c r="AQ96">
        <v>14.32353</v>
      </c>
      <c r="AR96">
        <v>2.7096575999999999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18.148441343147844</v>
      </c>
      <c r="BB96">
        <f t="shared" si="1"/>
        <v>561.673954301712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1.5897090934407565</v>
      </c>
      <c r="L97">
        <v>259.81286659524591</v>
      </c>
      <c r="M97">
        <v>28.233842010771994</v>
      </c>
      <c r="N97">
        <v>36.236562663869954</v>
      </c>
      <c r="O97">
        <v>0</v>
      </c>
      <c r="P97">
        <v>27.149772541700692</v>
      </c>
      <c r="Q97">
        <v>0</v>
      </c>
      <c r="R97">
        <v>6.6488650390848427</v>
      </c>
      <c r="S97">
        <v>4.1999100414781294</v>
      </c>
      <c r="T97">
        <v>0</v>
      </c>
      <c r="U97">
        <v>53.525672977370206</v>
      </c>
      <c r="V97">
        <v>0</v>
      </c>
      <c r="W97">
        <v>2.0032789699570812</v>
      </c>
      <c r="X97">
        <v>16.00082584907608</v>
      </c>
      <c r="Y97">
        <v>0</v>
      </c>
      <c r="Z97">
        <v>2.0107058399999995</v>
      </c>
      <c r="AA97">
        <v>8.1921736000000003</v>
      </c>
      <c r="AB97">
        <v>4.0078511199999998</v>
      </c>
      <c r="AC97">
        <v>2.9691613119999998</v>
      </c>
      <c r="AD97">
        <v>11.211743379200001</v>
      </c>
      <c r="AE97">
        <v>14.760914999999997</v>
      </c>
      <c r="AF97">
        <v>2.7224999999999997</v>
      </c>
      <c r="AG97">
        <v>12.385638720000001</v>
      </c>
      <c r="AH97">
        <v>35.881640599999997</v>
      </c>
      <c r="AI97">
        <v>0</v>
      </c>
      <c r="AJ97">
        <v>0</v>
      </c>
      <c r="AK97">
        <v>15.571999999999997</v>
      </c>
      <c r="AL97">
        <v>0</v>
      </c>
      <c r="AM97">
        <v>1.59509319047619</v>
      </c>
      <c r="AN97">
        <v>0</v>
      </c>
      <c r="AO97">
        <v>8.8395215999999994</v>
      </c>
      <c r="AP97">
        <v>3.5370972000000003</v>
      </c>
      <c r="AQ97">
        <v>14.32353</v>
      </c>
      <c r="AR97">
        <v>16.257945599999999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18.559976402582112</v>
      </c>
      <c r="BB97">
        <f t="shared" si="1"/>
        <v>574.41050542108962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1.5897222947976879</v>
      </c>
      <c r="L98">
        <v>259.81286659524591</v>
      </c>
      <c r="M98">
        <v>28.233842010771994</v>
      </c>
      <c r="N98">
        <v>36.236562663869954</v>
      </c>
      <c r="O98">
        <v>0</v>
      </c>
      <c r="P98">
        <v>27.149772541700692</v>
      </c>
      <c r="Q98">
        <v>0</v>
      </c>
      <c r="R98">
        <v>6.6488650390848427</v>
      </c>
      <c r="S98">
        <v>4.1999100414781294</v>
      </c>
      <c r="T98">
        <v>0</v>
      </c>
      <c r="U98">
        <v>53.525672977370206</v>
      </c>
      <c r="V98">
        <v>0</v>
      </c>
      <c r="W98">
        <v>2.0032789699570812</v>
      </c>
      <c r="X98">
        <v>16.00082584907608</v>
      </c>
      <c r="Y98">
        <v>0</v>
      </c>
      <c r="Z98">
        <v>2.0107058399999995</v>
      </c>
      <c r="AA98">
        <v>7.9982759999999988</v>
      </c>
      <c r="AB98">
        <v>4.0078511199999998</v>
      </c>
      <c r="AC98">
        <v>2.9691613119999998</v>
      </c>
      <c r="AD98">
        <v>11.211743379200001</v>
      </c>
      <c r="AE98">
        <v>14.760914999999997</v>
      </c>
      <c r="AF98">
        <v>2.7224999999999997</v>
      </c>
      <c r="AG98">
        <v>12.385638720000001</v>
      </c>
      <c r="AH98">
        <v>35.881640599999997</v>
      </c>
      <c r="AI98">
        <v>0</v>
      </c>
      <c r="AJ98">
        <v>0</v>
      </c>
      <c r="AK98">
        <v>15.571999999999997</v>
      </c>
      <c r="AL98">
        <v>0</v>
      </c>
      <c r="AM98">
        <v>1.59509319047619</v>
      </c>
      <c r="AN98">
        <v>0</v>
      </c>
      <c r="AO98">
        <v>8.8395215999999994</v>
      </c>
      <c r="AP98">
        <v>3.5370972000000003</v>
      </c>
      <c r="AQ98">
        <v>14.32353</v>
      </c>
      <c r="AR98">
        <v>16.257945599999999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18.553907690998958</v>
      </c>
      <c r="BB98">
        <f t="shared" si="1"/>
        <v>574.22268973402981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4.6831394860502647E-2</v>
      </c>
      <c r="L99">
        <f t="shared" si="2"/>
        <v>7.3968924099301674</v>
      </c>
      <c r="M99">
        <f t="shared" si="2"/>
        <v>0.67949676724611119</v>
      </c>
      <c r="N99">
        <f t="shared" si="2"/>
        <v>0.86969196446064811</v>
      </c>
      <c r="O99">
        <f t="shared" si="2"/>
        <v>0</v>
      </c>
      <c r="P99">
        <f t="shared" si="2"/>
        <v>0.70408578421762313</v>
      </c>
      <c r="Q99">
        <f t="shared" si="2"/>
        <v>0</v>
      </c>
      <c r="R99">
        <f t="shared" si="2"/>
        <v>0.2273283873866436</v>
      </c>
      <c r="S99">
        <f t="shared" si="2"/>
        <v>0.14285886605632311</v>
      </c>
      <c r="T99">
        <f t="shared" si="2"/>
        <v>0</v>
      </c>
      <c r="U99">
        <f t="shared" si="2"/>
        <v>1.284616151456883</v>
      </c>
      <c r="V99">
        <f t="shared" si="2"/>
        <v>0.10242927898611626</v>
      </c>
      <c r="W99">
        <f t="shared" si="2"/>
        <v>0.20609342594458296</v>
      </c>
      <c r="X99">
        <f t="shared" si="2"/>
        <v>0.79896765195727548</v>
      </c>
      <c r="Y99">
        <f t="shared" si="2"/>
        <v>0</v>
      </c>
      <c r="Z99">
        <f t="shared" si="2"/>
        <v>5.1863588919999939E-2</v>
      </c>
      <c r="AA99">
        <f t="shared" si="2"/>
        <v>7.7560736603999994E-2</v>
      </c>
      <c r="AB99">
        <f t="shared" si="2"/>
        <v>0.13026947515399995</v>
      </c>
      <c r="AC99">
        <f t="shared" si="2"/>
        <v>9.6497742640000064E-2</v>
      </c>
      <c r="AD99">
        <f t="shared" si="2"/>
        <v>0.2690818411008003</v>
      </c>
      <c r="AE99">
        <f t="shared" si="2"/>
        <v>0.29223423342359983</v>
      </c>
      <c r="AF99">
        <f t="shared" si="2"/>
        <v>7.8831500000000027E-2</v>
      </c>
      <c r="AG99">
        <f t="shared" si="2"/>
        <v>0.29725532927999992</v>
      </c>
      <c r="AH99">
        <f t="shared" si="2"/>
        <v>0.53755636792000017</v>
      </c>
      <c r="AI99">
        <f t="shared" si="2"/>
        <v>4.9727593630000018E-2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4.4987762945238062E-2</v>
      </c>
      <c r="AN99">
        <f t="shared" si="2"/>
        <v>1.6681359999999975E-2</v>
      </c>
      <c r="AO99">
        <f t="shared" si="2"/>
        <v>0.21309561000000007</v>
      </c>
      <c r="AP99">
        <f t="shared" si="2"/>
        <v>1.8687663540000003E-2</v>
      </c>
      <c r="AQ99">
        <f t="shared" si="2"/>
        <v>0.15440804000000005</v>
      </c>
      <c r="AR99">
        <f t="shared" si="2"/>
        <v>9.5430753600000112E-2</v>
      </c>
      <c r="AS99">
        <f t="shared" si="2"/>
        <v>7.6454038439999886E-2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0.47994306643213264</v>
      </c>
      <c r="BB99">
        <f t="shared" si="1"/>
        <v>14.85370065326838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61.980000000000004</v>
      </c>
      <c r="BA3">
        <v>1.9300000000000068</v>
      </c>
      <c r="BB3">
        <f>SUM(B3:AZ3)-BA3</f>
        <v>60.05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62.100000000000009</v>
      </c>
      <c r="BA4">
        <v>1.9300000000000068</v>
      </c>
      <c r="BB4">
        <f t="shared" ref="BB4:BB67" si="0">SUM(B4:AZ4)-BA4</f>
        <v>60.17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62.220000000000006</v>
      </c>
      <c r="BA5">
        <v>1.9400000000000048</v>
      </c>
      <c r="BB5">
        <f t="shared" si="0"/>
        <v>60.28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62.280000000000008</v>
      </c>
      <c r="BA6">
        <v>1.9400000000000048</v>
      </c>
      <c r="BB6">
        <f t="shared" si="0"/>
        <v>60.34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62.280000000000008</v>
      </c>
      <c r="BA7">
        <v>1.9400000000000048</v>
      </c>
      <c r="BB7">
        <f t="shared" si="0"/>
        <v>60.34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62.280000000000008</v>
      </c>
      <c r="BA8">
        <v>1.9400000000000048</v>
      </c>
      <c r="BB8">
        <f t="shared" si="0"/>
        <v>60.34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61.980000000000004</v>
      </c>
      <c r="BA9">
        <v>1.9300000000000068</v>
      </c>
      <c r="BB9">
        <f t="shared" si="0"/>
        <v>60.05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61.980000000000004</v>
      </c>
      <c r="BA10">
        <v>1.9300000000000068</v>
      </c>
      <c r="BB10">
        <f t="shared" si="0"/>
        <v>60.05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61.980000000000004</v>
      </c>
      <c r="BA11">
        <v>1.9300000000000068</v>
      </c>
      <c r="BB11">
        <f t="shared" si="0"/>
        <v>60.05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61.980000000000004</v>
      </c>
      <c r="BA12">
        <v>1.9300000000000068</v>
      </c>
      <c r="BB12">
        <f t="shared" si="0"/>
        <v>60.05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61.980000000000004</v>
      </c>
      <c r="BA13">
        <v>1.9300000000000068</v>
      </c>
      <c r="BB13">
        <f t="shared" si="0"/>
        <v>60.05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61.980000000000004</v>
      </c>
      <c r="BA14">
        <v>1.9300000000000068</v>
      </c>
      <c r="BB14">
        <f t="shared" si="0"/>
        <v>60.05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62.100000000000009</v>
      </c>
      <c r="BA15">
        <v>1.9300000000000068</v>
      </c>
      <c r="BB15">
        <f t="shared" si="0"/>
        <v>60.17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62.100000000000009</v>
      </c>
      <c r="BA16">
        <v>1.9300000000000068</v>
      </c>
      <c r="BB16">
        <f t="shared" si="0"/>
        <v>60.17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62.100000000000009</v>
      </c>
      <c r="BA17">
        <v>1.9300000000000068</v>
      </c>
      <c r="BB17">
        <f t="shared" si="0"/>
        <v>60.17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62.100000000000009</v>
      </c>
      <c r="BA18">
        <v>1.9300000000000068</v>
      </c>
      <c r="BB18">
        <f t="shared" si="0"/>
        <v>60.17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62.150000000000006</v>
      </c>
      <c r="BA19">
        <v>1.9300000000000068</v>
      </c>
      <c r="BB19">
        <f t="shared" si="0"/>
        <v>60.22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62.340000000000011</v>
      </c>
      <c r="BA20">
        <v>1.9400000000000048</v>
      </c>
      <c r="BB20">
        <f t="shared" si="0"/>
        <v>60.400000000000006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61.870000000000005</v>
      </c>
      <c r="BA21">
        <v>1.9300000000000068</v>
      </c>
      <c r="BB21">
        <f t="shared" si="0"/>
        <v>59.94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62.540000000000006</v>
      </c>
      <c r="BA22">
        <v>1.9399999999999977</v>
      </c>
      <c r="BB22">
        <f t="shared" si="0"/>
        <v>60.600000000000009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60.170000000000009</v>
      </c>
      <c r="BA23">
        <v>1.8700000000000117</v>
      </c>
      <c r="BB23">
        <f t="shared" si="0"/>
        <v>58.3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60.170000000000009</v>
      </c>
      <c r="BA24">
        <v>1.8700000000000117</v>
      </c>
      <c r="BB24">
        <f t="shared" si="0"/>
        <v>58.3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60.560000000000009</v>
      </c>
      <c r="BA25">
        <v>1.8800000000000026</v>
      </c>
      <c r="BB25">
        <f t="shared" si="0"/>
        <v>58.680000000000007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60.91</v>
      </c>
      <c r="BA26">
        <v>1.8999999999999844</v>
      </c>
      <c r="BB26">
        <f t="shared" si="0"/>
        <v>59.010000000000012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</v>
      </c>
      <c r="BA27">
        <v>1.9000000000000057</v>
      </c>
      <c r="BB27">
        <f t="shared" si="0"/>
        <v>59.099999999999994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61</v>
      </c>
      <c r="BA28">
        <v>1.9000000000000057</v>
      </c>
      <c r="BB28">
        <f t="shared" si="0"/>
        <v>59.099999999999994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61.5</v>
      </c>
      <c r="BA29">
        <v>1.9200000000000017</v>
      </c>
      <c r="BB29">
        <f t="shared" si="0"/>
        <v>59.58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61.5</v>
      </c>
      <c r="BA30">
        <v>1.9200000000000017</v>
      </c>
      <c r="BB30">
        <f t="shared" si="0"/>
        <v>59.58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61.510000000000005</v>
      </c>
      <c r="BA31">
        <v>1.9100000000000108</v>
      </c>
      <c r="BB31">
        <f t="shared" si="0"/>
        <v>59.599999999999994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61.7</v>
      </c>
      <c r="BA32">
        <v>1.9200000000000017</v>
      </c>
      <c r="BB32">
        <f t="shared" si="0"/>
        <v>59.78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62.22</v>
      </c>
      <c r="BA33">
        <v>1.9399999999999977</v>
      </c>
      <c r="BB33">
        <f t="shared" si="0"/>
        <v>60.28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62.22</v>
      </c>
      <c r="BA34">
        <v>1.9399999999999977</v>
      </c>
      <c r="BB34">
        <f t="shared" si="0"/>
        <v>60.28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62.49</v>
      </c>
      <c r="BA35">
        <v>1.9400000000000048</v>
      </c>
      <c r="BB35">
        <f t="shared" si="0"/>
        <v>60.55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62.49</v>
      </c>
      <c r="BA36">
        <v>1.9400000000000048</v>
      </c>
      <c r="BB36">
        <f t="shared" si="0"/>
        <v>60.55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62.88</v>
      </c>
      <c r="BA37">
        <v>1.9600000000000009</v>
      </c>
      <c r="BB37">
        <f t="shared" si="0"/>
        <v>60.92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62.88</v>
      </c>
      <c r="BA38">
        <v>1.9600000000000009</v>
      </c>
      <c r="BB38">
        <f t="shared" si="0"/>
        <v>60.92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63.39</v>
      </c>
      <c r="BA39">
        <v>1.980000000000004</v>
      </c>
      <c r="BB39">
        <f t="shared" si="0"/>
        <v>61.41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63.59</v>
      </c>
      <c r="BA40">
        <v>1.980000000000004</v>
      </c>
      <c r="BB40">
        <f t="shared" si="0"/>
        <v>61.61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63.74</v>
      </c>
      <c r="BA41">
        <v>1.990000000000002</v>
      </c>
      <c r="BB41">
        <f t="shared" si="0"/>
        <v>61.75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63.850000000000009</v>
      </c>
      <c r="BA42">
        <v>2.0000000000000142</v>
      </c>
      <c r="BB42">
        <f t="shared" si="0"/>
        <v>61.849999999999994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63.850000000000009</v>
      </c>
      <c r="BA43">
        <v>2.0000000000000142</v>
      </c>
      <c r="BB43">
        <f t="shared" si="0"/>
        <v>61.849999999999994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64.429999999999993</v>
      </c>
      <c r="BA44">
        <v>2.019999999999996</v>
      </c>
      <c r="BB44">
        <f t="shared" si="0"/>
        <v>62.41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65.009999999999991</v>
      </c>
      <c r="BA45">
        <v>2.039999999999992</v>
      </c>
      <c r="BB45">
        <f t="shared" si="0"/>
        <v>62.97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65.009999999999991</v>
      </c>
      <c r="BA46">
        <v>2.039999999999992</v>
      </c>
      <c r="BB46">
        <f t="shared" si="0"/>
        <v>62.97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65.459999999999994</v>
      </c>
      <c r="BA47">
        <v>2.0499999999999972</v>
      </c>
      <c r="BB47">
        <f t="shared" si="0"/>
        <v>63.41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65.86</v>
      </c>
      <c r="BA48">
        <v>2.0600000000000023</v>
      </c>
      <c r="BB48">
        <f t="shared" si="0"/>
        <v>63.8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66.44</v>
      </c>
      <c r="BA49">
        <v>2.0799999999999983</v>
      </c>
      <c r="BB49">
        <f t="shared" si="0"/>
        <v>64.36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66.930000000000007</v>
      </c>
      <c r="BA50">
        <v>2.1000000000000085</v>
      </c>
      <c r="BB50">
        <f t="shared" si="0"/>
        <v>64.83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67.040000000000006</v>
      </c>
      <c r="BA51">
        <v>2.1000000000000085</v>
      </c>
      <c r="BB51">
        <f t="shared" si="0"/>
        <v>64.94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67.040000000000006</v>
      </c>
      <c r="BA52">
        <v>2.1000000000000085</v>
      </c>
      <c r="BB52">
        <f t="shared" si="0"/>
        <v>64.94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67.040000000000006</v>
      </c>
      <c r="BA53">
        <v>2.1000000000000085</v>
      </c>
      <c r="BB53">
        <f t="shared" si="0"/>
        <v>64.94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66.86</v>
      </c>
      <c r="BA54">
        <v>2.0900000000000034</v>
      </c>
      <c r="BB54">
        <f t="shared" si="0"/>
        <v>64.77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66.86</v>
      </c>
      <c r="BA55">
        <v>2.0900000000000034</v>
      </c>
      <c r="BB55">
        <f t="shared" si="0"/>
        <v>64.77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66.86</v>
      </c>
      <c r="BA56">
        <v>2.0900000000000034</v>
      </c>
      <c r="BB56">
        <f t="shared" si="0"/>
        <v>64.77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67.180000000000007</v>
      </c>
      <c r="BA57">
        <v>2.1000000000000085</v>
      </c>
      <c r="BB57">
        <f t="shared" si="0"/>
        <v>65.08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67.180000000000007</v>
      </c>
      <c r="BA58">
        <v>2.1000000000000085</v>
      </c>
      <c r="BB58">
        <f t="shared" si="0"/>
        <v>65.08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67.180000000000007</v>
      </c>
      <c r="BA59">
        <v>2.1000000000000085</v>
      </c>
      <c r="BB59">
        <f t="shared" si="0"/>
        <v>65.08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67.180000000000007</v>
      </c>
      <c r="BA60">
        <v>2.1000000000000085</v>
      </c>
      <c r="BB60">
        <f t="shared" si="0"/>
        <v>65.08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67.180000000000007</v>
      </c>
      <c r="BA61">
        <v>2.1000000000000085</v>
      </c>
      <c r="BB61">
        <f t="shared" si="0"/>
        <v>65.08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67.06</v>
      </c>
      <c r="BA62">
        <v>2.1000000000000085</v>
      </c>
      <c r="BB62">
        <f t="shared" si="0"/>
        <v>64.959999999999994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67.06</v>
      </c>
      <c r="BA63">
        <v>2.1000000000000085</v>
      </c>
      <c r="BB63">
        <f t="shared" si="0"/>
        <v>64.959999999999994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67.06</v>
      </c>
      <c r="BA64">
        <v>2.1000000000000085</v>
      </c>
      <c r="BB64">
        <f t="shared" si="0"/>
        <v>64.959999999999994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67.06</v>
      </c>
      <c r="BA65">
        <v>2.1000000000000085</v>
      </c>
      <c r="BB65">
        <f t="shared" si="0"/>
        <v>64.959999999999994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67.06</v>
      </c>
      <c r="BA66">
        <v>2.1000000000000085</v>
      </c>
      <c r="BB66">
        <f t="shared" si="0"/>
        <v>64.959999999999994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67.06</v>
      </c>
      <c r="BA67">
        <v>2.1000000000000085</v>
      </c>
      <c r="BB67">
        <f t="shared" si="0"/>
        <v>64.959999999999994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67.06</v>
      </c>
      <c r="BA68">
        <v>2.1000000000000085</v>
      </c>
      <c r="BB68">
        <f t="shared" ref="BB68:BB99" si="1">SUM(B68:AZ68)-BA68</f>
        <v>64.959999999999994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67.19</v>
      </c>
      <c r="BA69">
        <v>2.1000000000000085</v>
      </c>
      <c r="BB69">
        <f t="shared" si="1"/>
        <v>65.089999999999989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67.19</v>
      </c>
      <c r="BA70">
        <v>2.1000000000000085</v>
      </c>
      <c r="BB70">
        <f t="shared" si="1"/>
        <v>65.089999999999989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67.19</v>
      </c>
      <c r="BA71">
        <v>2.1000000000000085</v>
      </c>
      <c r="BB71">
        <f t="shared" si="1"/>
        <v>65.089999999999989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67.19</v>
      </c>
      <c r="BA72">
        <v>2.1000000000000085</v>
      </c>
      <c r="BB72">
        <f t="shared" si="1"/>
        <v>65.089999999999989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</v>
      </c>
      <c r="BA73">
        <v>2.0900000000000034</v>
      </c>
      <c r="BB73">
        <f t="shared" si="1"/>
        <v>64.91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67.2</v>
      </c>
      <c r="BA74">
        <v>2.0900000000000034</v>
      </c>
      <c r="BB74">
        <f t="shared" si="1"/>
        <v>65.11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67.400000000000006</v>
      </c>
      <c r="BA75">
        <v>2.1000000000000085</v>
      </c>
      <c r="BB75">
        <f t="shared" si="1"/>
        <v>65.3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67.600000000000009</v>
      </c>
      <c r="BA76">
        <v>2.1099999999999994</v>
      </c>
      <c r="BB76">
        <f t="shared" si="1"/>
        <v>65.490000000000009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67.77000000000001</v>
      </c>
      <c r="BA77">
        <v>2.1200000000000045</v>
      </c>
      <c r="BB77">
        <f t="shared" si="1"/>
        <v>65.650000000000006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67.77000000000001</v>
      </c>
      <c r="BA78">
        <v>2.1200000000000045</v>
      </c>
      <c r="BB78">
        <f t="shared" si="1"/>
        <v>65.650000000000006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68.150000000000006</v>
      </c>
      <c r="BA79">
        <v>2.1299999999999955</v>
      </c>
      <c r="BB79">
        <f t="shared" si="1"/>
        <v>66.02000000000001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68.150000000000006</v>
      </c>
      <c r="BA80">
        <v>2.1299999999999955</v>
      </c>
      <c r="BB80">
        <f t="shared" si="1"/>
        <v>66.02000000000001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68.550000000000011</v>
      </c>
      <c r="BA81">
        <v>2.1400000000000006</v>
      </c>
      <c r="BB81">
        <f t="shared" si="1"/>
        <v>66.410000000000011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68.550000000000011</v>
      </c>
      <c r="BA82">
        <v>2.1400000000000006</v>
      </c>
      <c r="BB82">
        <f t="shared" si="1"/>
        <v>66.410000000000011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68.220000000000013</v>
      </c>
      <c r="BA83">
        <v>2.1300000000000097</v>
      </c>
      <c r="BB83">
        <f t="shared" si="1"/>
        <v>66.09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68.220000000000013</v>
      </c>
      <c r="BA84">
        <v>2.1300000000000097</v>
      </c>
      <c r="BB84">
        <f t="shared" si="1"/>
        <v>66.09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69.41</v>
      </c>
      <c r="BA85">
        <v>2.1699999999999875</v>
      </c>
      <c r="BB85">
        <f t="shared" si="1"/>
        <v>67.240000000000009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69.41</v>
      </c>
      <c r="BA86">
        <v>2.1699999999999875</v>
      </c>
      <c r="BB86">
        <f t="shared" si="1"/>
        <v>67.240000000000009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69.92</v>
      </c>
      <c r="BA87">
        <v>2.1800000000000068</v>
      </c>
      <c r="BB87">
        <f t="shared" si="1"/>
        <v>67.739999999999995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69.92</v>
      </c>
      <c r="BA88">
        <v>2.1800000000000068</v>
      </c>
      <c r="BB88">
        <f t="shared" si="1"/>
        <v>67.739999999999995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70.3</v>
      </c>
      <c r="BA89">
        <v>2.1999999999999886</v>
      </c>
      <c r="BB89">
        <f t="shared" si="1"/>
        <v>68.100000000000009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70.7</v>
      </c>
      <c r="BA90">
        <v>2.2100000000000222</v>
      </c>
      <c r="BB90">
        <f t="shared" si="1"/>
        <v>68.489999999999981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71.05</v>
      </c>
      <c r="BA91">
        <v>2.230000000000004</v>
      </c>
      <c r="BB91">
        <f t="shared" si="1"/>
        <v>68.819999999999993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71.05</v>
      </c>
      <c r="BA92">
        <v>2.230000000000004</v>
      </c>
      <c r="BB92">
        <f t="shared" si="1"/>
        <v>68.819999999999993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71.319999999999993</v>
      </c>
      <c r="BA93">
        <v>2.2400000000000091</v>
      </c>
      <c r="BB93">
        <f t="shared" si="1"/>
        <v>69.079999999999984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71.709999999999994</v>
      </c>
      <c r="BA94">
        <v>2.2399999999999949</v>
      </c>
      <c r="BB94">
        <f t="shared" si="1"/>
        <v>69.47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72.289999999999992</v>
      </c>
      <c r="BA95">
        <v>2.2599999999999909</v>
      </c>
      <c r="BB95">
        <f t="shared" si="1"/>
        <v>70.03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72.89</v>
      </c>
      <c r="BA96">
        <v>2.2800000000000153</v>
      </c>
      <c r="BB96">
        <f t="shared" si="1"/>
        <v>70.609999999999985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73.219999999999985</v>
      </c>
      <c r="BA97">
        <v>2.2900000000000063</v>
      </c>
      <c r="BB97">
        <f t="shared" si="1"/>
        <v>70.929999999999978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73.709999999999994</v>
      </c>
      <c r="BA98">
        <v>2.3100000000000165</v>
      </c>
      <c r="BB98">
        <f t="shared" si="1"/>
        <v>71.399999999999977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1.5730850000000001</v>
      </c>
      <c r="BA99">
        <f t="shared" si="2"/>
        <v>4.9115000000000138E-2</v>
      </c>
      <c r="BB99">
        <f t="shared" si="1"/>
        <v>1.5239699999999998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0.46940000000000026</v>
      </c>
      <c r="BB3">
        <f>SUM(B3:AZ3)-BA3</f>
        <v>14.5274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14.104436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0.44146899999999967</v>
      </c>
      <c r="BB4">
        <f t="shared" ref="BB4:BB67" si="0">SUM(B4:AZ4)-BA4</f>
        <v>13.662967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0.46940000000000026</v>
      </c>
      <c r="BB5">
        <f t="shared" si="0"/>
        <v>14.5274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13.246542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0.41461699999999979</v>
      </c>
      <c r="BB6">
        <f t="shared" si="0"/>
        <v>12.831925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12.879676999999999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0.40313399999999966</v>
      </c>
      <c r="BB7">
        <f t="shared" si="0"/>
        <v>12.476542999999999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11.849405000000001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0.37088600000000049</v>
      </c>
      <c r="BB8">
        <f t="shared" si="0"/>
        <v>11.478519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7.7620969999999998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0.24295400000000011</v>
      </c>
      <c r="BB9">
        <f t="shared" si="0"/>
        <v>7.5191429999999997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10.349394999999999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0.32393599999999978</v>
      </c>
      <c r="BB10">
        <f t="shared" si="0"/>
        <v>10.025459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11.016692000000001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0.34482200000000063</v>
      </c>
      <c r="BB11">
        <f t="shared" si="0"/>
        <v>10.67187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14.083451999999999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0.44081199999999932</v>
      </c>
      <c r="BB12">
        <f t="shared" si="0"/>
        <v>13.64264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12.744559000000001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0.39890500000000095</v>
      </c>
      <c r="BB13">
        <f t="shared" si="0"/>
        <v>12.345654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0.46940000000000026</v>
      </c>
      <c r="BB14">
        <f t="shared" si="0"/>
        <v>14.5274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14.420222000000001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0.451353000000001</v>
      </c>
      <c r="BB15">
        <f t="shared" si="0"/>
        <v>13.968869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10.655150000000001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0.33350600000000163</v>
      </c>
      <c r="BB16">
        <f t="shared" si="0"/>
        <v>10.321643999999999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0.46940000000000026</v>
      </c>
      <c r="BB17">
        <f t="shared" si="0"/>
        <v>14.5274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0.46940000000000026</v>
      </c>
      <c r="BB18">
        <f t="shared" si="0"/>
        <v>14.5274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0.46940000000000026</v>
      </c>
      <c r="BB23">
        <f t="shared" si="0"/>
        <v>14.5274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0.46940000000000026</v>
      </c>
      <c r="BB29">
        <f t="shared" si="0"/>
        <v>14.5274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0.46940000000000026</v>
      </c>
      <c r="BB30">
        <f t="shared" si="0"/>
        <v>14.5274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0.46940000000000026</v>
      </c>
      <c r="BB31">
        <f t="shared" si="0"/>
        <v>14.5274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0.46940000000000026</v>
      </c>
      <c r="BB32">
        <f t="shared" si="0"/>
        <v>14.5274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0.46940000000000026</v>
      </c>
      <c r="BB33">
        <f t="shared" si="0"/>
        <v>14.5274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0.46940000000000026</v>
      </c>
      <c r="BB34">
        <f t="shared" si="0"/>
        <v>14.5274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0.46940000000000026</v>
      </c>
      <c r="BB35">
        <f t="shared" si="0"/>
        <v>14.5274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0.46940000000000026</v>
      </c>
      <c r="BB36">
        <f t="shared" si="0"/>
        <v>14.5274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0.46940000000000026</v>
      </c>
      <c r="BB44">
        <f t="shared" si="0"/>
        <v>14.5274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0.46940000000000026</v>
      </c>
      <c r="BB48">
        <f t="shared" si="0"/>
        <v>14.5274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0.46940000000000026</v>
      </c>
      <c r="BB51">
        <f t="shared" si="0"/>
        <v>14.5274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14.491773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0.45359200000000044</v>
      </c>
      <c r="BB58">
        <f t="shared" si="0"/>
        <v>14.038181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0.46940000000000026</v>
      </c>
      <c r="BB65">
        <f t="shared" si="0"/>
        <v>14.5274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0.46940000000000026</v>
      </c>
      <c r="BB72">
        <f t="shared" si="1"/>
        <v>14.5274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0.46940000000000026</v>
      </c>
      <c r="BB79">
        <f t="shared" si="1"/>
        <v>14.5274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0.46940000000000026</v>
      </c>
      <c r="BB86">
        <f t="shared" si="1"/>
        <v>14.5274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13.439439999999999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0.42065399999999897</v>
      </c>
      <c r="BB87">
        <f t="shared" si="1"/>
        <v>13.018786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13.183999999999999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0.41265899999999966</v>
      </c>
      <c r="BB88">
        <f t="shared" si="1"/>
        <v>12.771341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13.183999999999999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0.41265899999999966</v>
      </c>
      <c r="BB89">
        <f t="shared" si="1"/>
        <v>12.771341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0.41265899999999966</v>
      </c>
      <c r="BB90">
        <f t="shared" si="1"/>
        <v>12.771341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0.41265899999999966</v>
      </c>
      <c r="BB91">
        <f t="shared" si="1"/>
        <v>12.771341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0.41265899999999966</v>
      </c>
      <c r="BB92">
        <f t="shared" si="1"/>
        <v>12.771341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0.41265899999999966</v>
      </c>
      <c r="BB93">
        <f t="shared" si="1"/>
        <v>12.771341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0.41265899999999966</v>
      </c>
      <c r="BB94">
        <f t="shared" si="1"/>
        <v>12.771341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13.183999999999999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0.41265899999999966</v>
      </c>
      <c r="BB95">
        <f t="shared" si="1"/>
        <v>12.771341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0.41265899999999966</v>
      </c>
      <c r="BB96">
        <f t="shared" si="1"/>
        <v>12.771341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0.41265899999999966</v>
      </c>
      <c r="BB97">
        <f t="shared" si="1"/>
        <v>12.771341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0.41265899999999966</v>
      </c>
      <c r="BB98">
        <f t="shared" si="1"/>
        <v>12.771341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0.34645910999999968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1.0844172249999999E-2</v>
      </c>
      <c r="BB99">
        <f t="shared" si="1"/>
        <v>0.33561493774999968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85.01</v>
      </c>
      <c r="L3" s="203">
        <v>68.930000000000007</v>
      </c>
      <c r="M3" s="203">
        <v>61.77</v>
      </c>
      <c r="N3" s="203">
        <v>50.26</v>
      </c>
      <c r="O3" s="203">
        <v>70.989999999999995</v>
      </c>
      <c r="P3" s="203">
        <v>19.66</v>
      </c>
      <c r="Q3" s="203">
        <v>0</v>
      </c>
      <c r="R3" s="203">
        <v>9.2799999999999994</v>
      </c>
      <c r="S3" s="203">
        <v>5.85</v>
      </c>
      <c r="T3" s="203">
        <v>0</v>
      </c>
      <c r="U3" s="203">
        <v>50.14</v>
      </c>
      <c r="V3" s="203">
        <v>0</v>
      </c>
      <c r="W3" s="203">
        <v>4.84</v>
      </c>
      <c r="X3" s="203">
        <v>35.840000000000003</v>
      </c>
      <c r="Y3" s="203">
        <v>0</v>
      </c>
      <c r="Z3" s="203">
        <v>58.64</v>
      </c>
      <c r="AA3" s="203">
        <v>9.18</v>
      </c>
      <c r="AB3" s="203">
        <v>0</v>
      </c>
      <c r="AC3" s="203">
        <v>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85.01</v>
      </c>
      <c r="L4" s="203">
        <v>68.930000000000007</v>
      </c>
      <c r="M4" s="203">
        <v>61.77</v>
      </c>
      <c r="N4" s="203">
        <v>50.26</v>
      </c>
      <c r="O4" s="203">
        <v>70.989999999999995</v>
      </c>
      <c r="P4" s="203">
        <v>19.66</v>
      </c>
      <c r="Q4" s="203">
        <v>0</v>
      </c>
      <c r="R4" s="203">
        <v>9.2799999999999994</v>
      </c>
      <c r="S4" s="203">
        <v>5.85</v>
      </c>
      <c r="T4" s="203">
        <v>0</v>
      </c>
      <c r="U4" s="203">
        <v>50.14</v>
      </c>
      <c r="V4" s="203">
        <v>0</v>
      </c>
      <c r="W4" s="203">
        <v>4.84</v>
      </c>
      <c r="X4" s="203">
        <v>44.56</v>
      </c>
      <c r="Y4" s="203">
        <v>0</v>
      </c>
      <c r="Z4" s="203">
        <v>58.64</v>
      </c>
      <c r="AA4" s="203">
        <v>9.18</v>
      </c>
      <c r="AB4" s="203">
        <v>0</v>
      </c>
      <c r="AC4" s="203">
        <v>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85.01</v>
      </c>
      <c r="L5" s="203">
        <v>68.930000000000007</v>
      </c>
      <c r="M5" s="203">
        <v>61.77</v>
      </c>
      <c r="N5" s="203">
        <v>50.26</v>
      </c>
      <c r="O5" s="203">
        <v>70.989999999999995</v>
      </c>
      <c r="P5" s="203">
        <v>19.66</v>
      </c>
      <c r="Q5" s="203">
        <v>0</v>
      </c>
      <c r="R5" s="203">
        <v>9.2799999999999994</v>
      </c>
      <c r="S5" s="203">
        <v>5.85</v>
      </c>
      <c r="T5" s="203">
        <v>0</v>
      </c>
      <c r="U5" s="203">
        <v>50.14</v>
      </c>
      <c r="V5" s="203">
        <v>0</v>
      </c>
      <c r="W5" s="203">
        <v>4.84</v>
      </c>
      <c r="X5" s="203">
        <v>58.12</v>
      </c>
      <c r="Y5" s="203">
        <v>0</v>
      </c>
      <c r="Z5" s="203">
        <v>58.64</v>
      </c>
      <c r="AA5" s="203">
        <v>9.18</v>
      </c>
      <c r="AB5" s="203">
        <v>0</v>
      </c>
      <c r="AC5" s="203">
        <v>14.57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85.01</v>
      </c>
      <c r="L6" s="203">
        <v>68.930000000000007</v>
      </c>
      <c r="M6" s="203">
        <v>61.77</v>
      </c>
      <c r="N6" s="203">
        <v>50.26</v>
      </c>
      <c r="O6" s="203">
        <v>70.989999999999995</v>
      </c>
      <c r="P6" s="203">
        <v>19.66</v>
      </c>
      <c r="Q6" s="203">
        <v>0</v>
      </c>
      <c r="R6" s="203">
        <v>9.2799999999999994</v>
      </c>
      <c r="S6" s="203">
        <v>5.85</v>
      </c>
      <c r="T6" s="203">
        <v>0</v>
      </c>
      <c r="U6" s="203">
        <v>50.14</v>
      </c>
      <c r="V6" s="203">
        <v>0</v>
      </c>
      <c r="W6" s="203">
        <v>4.84</v>
      </c>
      <c r="X6" s="203">
        <v>46.5</v>
      </c>
      <c r="Y6" s="203">
        <v>0</v>
      </c>
      <c r="Z6" s="203">
        <v>58.64</v>
      </c>
      <c r="AA6" s="203">
        <v>9.18</v>
      </c>
      <c r="AB6" s="203">
        <v>0</v>
      </c>
      <c r="AC6" s="203">
        <v>14.57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85.01</v>
      </c>
      <c r="L7" s="203">
        <v>68.930000000000007</v>
      </c>
      <c r="M7" s="203">
        <v>61.77</v>
      </c>
      <c r="N7" s="203">
        <v>50.26</v>
      </c>
      <c r="O7" s="203">
        <v>70.989999999999995</v>
      </c>
      <c r="P7" s="203">
        <v>19.66</v>
      </c>
      <c r="Q7" s="203">
        <v>0</v>
      </c>
      <c r="R7" s="203">
        <v>9.2799999999999994</v>
      </c>
      <c r="S7" s="203">
        <v>5.85</v>
      </c>
      <c r="T7" s="203">
        <v>0</v>
      </c>
      <c r="U7" s="203">
        <v>50.14</v>
      </c>
      <c r="V7" s="203">
        <v>0</v>
      </c>
      <c r="W7" s="203">
        <v>4.84</v>
      </c>
      <c r="X7" s="203">
        <v>32.93</v>
      </c>
      <c r="Y7" s="203">
        <v>0</v>
      </c>
      <c r="Z7" s="203">
        <v>58.64</v>
      </c>
      <c r="AA7" s="203">
        <v>9.18</v>
      </c>
      <c r="AB7" s="203">
        <v>0</v>
      </c>
      <c r="AC7" s="203">
        <v>14.57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85.01</v>
      </c>
      <c r="L8" s="203">
        <v>68.930000000000007</v>
      </c>
      <c r="M8" s="203">
        <v>61.77</v>
      </c>
      <c r="N8" s="203">
        <v>50.26</v>
      </c>
      <c r="O8" s="203">
        <v>70.989999999999995</v>
      </c>
      <c r="P8" s="203">
        <v>19.66</v>
      </c>
      <c r="Q8" s="203">
        <v>0</v>
      </c>
      <c r="R8" s="203">
        <v>9.2799999999999994</v>
      </c>
      <c r="S8" s="203">
        <v>5.85</v>
      </c>
      <c r="T8" s="203">
        <v>0</v>
      </c>
      <c r="U8" s="203">
        <v>50.14</v>
      </c>
      <c r="V8" s="203">
        <v>0</v>
      </c>
      <c r="W8" s="203">
        <v>4.84</v>
      </c>
      <c r="X8" s="203">
        <v>35.840000000000003</v>
      </c>
      <c r="Y8" s="203">
        <v>0</v>
      </c>
      <c r="Z8" s="203">
        <v>58.64</v>
      </c>
      <c r="AA8" s="203">
        <v>9.18</v>
      </c>
      <c r="AB8" s="203">
        <v>0</v>
      </c>
      <c r="AC8" s="203">
        <v>14.57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85.01</v>
      </c>
      <c r="L9" s="203">
        <v>68.930000000000007</v>
      </c>
      <c r="M9" s="203">
        <v>14.77</v>
      </c>
      <c r="N9" s="203">
        <v>14.53</v>
      </c>
      <c r="O9" s="203">
        <v>14.53</v>
      </c>
      <c r="P9" s="203">
        <v>19.66</v>
      </c>
      <c r="Q9" s="203">
        <v>0</v>
      </c>
      <c r="R9" s="203">
        <v>9.2799999999999994</v>
      </c>
      <c r="S9" s="203">
        <v>5.85</v>
      </c>
      <c r="T9" s="203">
        <v>0</v>
      </c>
      <c r="U9" s="203">
        <v>50.14</v>
      </c>
      <c r="V9" s="203">
        <v>0</v>
      </c>
      <c r="W9" s="203">
        <v>4.84</v>
      </c>
      <c r="X9" s="203">
        <v>14.53</v>
      </c>
      <c r="Y9" s="203">
        <v>0</v>
      </c>
      <c r="Z9" s="203">
        <v>58.64</v>
      </c>
      <c r="AA9" s="203">
        <v>9.18</v>
      </c>
      <c r="AB9" s="203">
        <v>0</v>
      </c>
      <c r="AC9" s="203">
        <v>14.57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85.01</v>
      </c>
      <c r="L10" s="203">
        <v>68.930000000000007</v>
      </c>
      <c r="M10" s="203">
        <v>14.77</v>
      </c>
      <c r="N10" s="203">
        <v>14.53</v>
      </c>
      <c r="O10" s="203">
        <v>14.53</v>
      </c>
      <c r="P10" s="203">
        <v>19.66</v>
      </c>
      <c r="Q10" s="203">
        <v>0</v>
      </c>
      <c r="R10" s="203">
        <v>9.2799999999999994</v>
      </c>
      <c r="S10" s="203">
        <v>5.85</v>
      </c>
      <c r="T10" s="203">
        <v>0</v>
      </c>
      <c r="U10" s="203">
        <v>50.14</v>
      </c>
      <c r="V10" s="203">
        <v>0</v>
      </c>
      <c r="W10" s="203">
        <v>4.84</v>
      </c>
      <c r="X10" s="203">
        <v>14.53</v>
      </c>
      <c r="Y10" s="203">
        <v>0</v>
      </c>
      <c r="Z10" s="203">
        <v>58.64</v>
      </c>
      <c r="AA10" s="203">
        <v>9.18</v>
      </c>
      <c r="AB10" s="203">
        <v>0</v>
      </c>
      <c r="AC10" s="203">
        <v>14.57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85.01</v>
      </c>
      <c r="L11" s="203">
        <v>68.930000000000007</v>
      </c>
      <c r="M11" s="203">
        <v>14.77</v>
      </c>
      <c r="N11" s="203">
        <v>14.53</v>
      </c>
      <c r="O11" s="203">
        <v>14.59</v>
      </c>
      <c r="P11" s="203">
        <v>19.66</v>
      </c>
      <c r="Q11" s="203">
        <v>0</v>
      </c>
      <c r="R11" s="203">
        <v>9.2799999999999994</v>
      </c>
      <c r="S11" s="203">
        <v>5.85</v>
      </c>
      <c r="T11" s="203">
        <v>0</v>
      </c>
      <c r="U11" s="203">
        <v>50.14</v>
      </c>
      <c r="V11" s="203">
        <v>0</v>
      </c>
      <c r="W11" s="203">
        <v>4.84</v>
      </c>
      <c r="X11" s="203">
        <v>14.53</v>
      </c>
      <c r="Y11" s="203">
        <v>0</v>
      </c>
      <c r="Z11" s="203">
        <v>58.64</v>
      </c>
      <c r="AA11" s="203">
        <v>9.18</v>
      </c>
      <c r="AB11" s="203">
        <v>0</v>
      </c>
      <c r="AC11" s="203">
        <v>14.57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85.01</v>
      </c>
      <c r="L12" s="203">
        <v>68.930000000000007</v>
      </c>
      <c r="M12" s="203">
        <v>14.77</v>
      </c>
      <c r="N12" s="203">
        <v>14.53</v>
      </c>
      <c r="O12" s="203">
        <v>14.59</v>
      </c>
      <c r="P12" s="203">
        <v>19.66</v>
      </c>
      <c r="Q12" s="203">
        <v>0</v>
      </c>
      <c r="R12" s="203">
        <v>9.2799999999999994</v>
      </c>
      <c r="S12" s="203">
        <v>5.85</v>
      </c>
      <c r="T12" s="203">
        <v>0</v>
      </c>
      <c r="U12" s="203">
        <v>50.14</v>
      </c>
      <c r="V12" s="203">
        <v>0</v>
      </c>
      <c r="W12" s="203">
        <v>4.84</v>
      </c>
      <c r="X12" s="203">
        <v>14.53</v>
      </c>
      <c r="Y12" s="203">
        <v>0</v>
      </c>
      <c r="Z12" s="203">
        <v>58.64</v>
      </c>
      <c r="AA12" s="203">
        <v>9.18</v>
      </c>
      <c r="AB12" s="203">
        <v>0</v>
      </c>
      <c r="AC12" s="203">
        <v>14.57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85.01</v>
      </c>
      <c r="L13" s="203">
        <v>68.930000000000007</v>
      </c>
      <c r="M13" s="203">
        <v>14.77</v>
      </c>
      <c r="N13" s="203">
        <v>14.53</v>
      </c>
      <c r="O13" s="203">
        <v>14.59</v>
      </c>
      <c r="P13" s="203">
        <v>19.66</v>
      </c>
      <c r="Q13" s="203">
        <v>0</v>
      </c>
      <c r="R13" s="203">
        <v>9.2799999999999994</v>
      </c>
      <c r="S13" s="203">
        <v>5.85</v>
      </c>
      <c r="T13" s="203">
        <v>0</v>
      </c>
      <c r="U13" s="203">
        <v>50.14</v>
      </c>
      <c r="V13" s="203">
        <v>0</v>
      </c>
      <c r="W13" s="203">
        <v>4.84</v>
      </c>
      <c r="X13" s="203">
        <v>14.53</v>
      </c>
      <c r="Y13" s="203">
        <v>0</v>
      </c>
      <c r="Z13" s="203">
        <v>58.64</v>
      </c>
      <c r="AA13" s="203">
        <v>9.18</v>
      </c>
      <c r="AB13" s="203">
        <v>0</v>
      </c>
      <c r="AC13" s="203">
        <v>15.2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85.01</v>
      </c>
      <c r="L14" s="203">
        <v>68.930000000000007</v>
      </c>
      <c r="M14" s="203">
        <v>14.77</v>
      </c>
      <c r="N14" s="203">
        <v>14.53</v>
      </c>
      <c r="O14" s="203">
        <v>14.59</v>
      </c>
      <c r="P14" s="203">
        <v>19.66</v>
      </c>
      <c r="Q14" s="203">
        <v>0</v>
      </c>
      <c r="R14" s="203">
        <v>9.2799999999999994</v>
      </c>
      <c r="S14" s="203">
        <v>5.85</v>
      </c>
      <c r="T14" s="203">
        <v>0</v>
      </c>
      <c r="U14" s="203">
        <v>50.14</v>
      </c>
      <c r="V14" s="203">
        <v>0</v>
      </c>
      <c r="W14" s="203">
        <v>4.84</v>
      </c>
      <c r="X14" s="203">
        <v>14.53</v>
      </c>
      <c r="Y14" s="203">
        <v>0</v>
      </c>
      <c r="Z14" s="203">
        <v>58.64</v>
      </c>
      <c r="AA14" s="203">
        <v>9.18</v>
      </c>
      <c r="AB14" s="203">
        <v>0</v>
      </c>
      <c r="AC14" s="203">
        <v>15.2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85.01</v>
      </c>
      <c r="L15" s="203">
        <v>68.930000000000007</v>
      </c>
      <c r="M15" s="203">
        <v>15.37</v>
      </c>
      <c r="N15" s="203">
        <v>14.53</v>
      </c>
      <c r="O15" s="203">
        <v>14.59</v>
      </c>
      <c r="P15" s="203">
        <v>19.66</v>
      </c>
      <c r="Q15" s="203">
        <v>0</v>
      </c>
      <c r="R15" s="203">
        <v>9.2799999999999994</v>
      </c>
      <c r="S15" s="203">
        <v>5.85</v>
      </c>
      <c r="T15" s="203">
        <v>0</v>
      </c>
      <c r="U15" s="203">
        <v>50.14</v>
      </c>
      <c r="V15" s="203">
        <v>0</v>
      </c>
      <c r="W15" s="203">
        <v>4.84</v>
      </c>
      <c r="X15" s="203">
        <v>14.53</v>
      </c>
      <c r="Y15" s="203">
        <v>0</v>
      </c>
      <c r="Z15" s="203">
        <v>58.64</v>
      </c>
      <c r="AA15" s="203">
        <v>9.18</v>
      </c>
      <c r="AB15" s="203">
        <v>0</v>
      </c>
      <c r="AC15" s="203">
        <v>14.57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85.01</v>
      </c>
      <c r="L16" s="203">
        <v>68.930000000000007</v>
      </c>
      <c r="M16" s="203">
        <v>15.37</v>
      </c>
      <c r="N16" s="203">
        <v>14.53</v>
      </c>
      <c r="O16" s="203">
        <v>14.59</v>
      </c>
      <c r="P16" s="203">
        <v>19.66</v>
      </c>
      <c r="Q16" s="203">
        <v>0</v>
      </c>
      <c r="R16" s="203">
        <v>9.2799999999999994</v>
      </c>
      <c r="S16" s="203">
        <v>5.85</v>
      </c>
      <c r="T16" s="203">
        <v>0</v>
      </c>
      <c r="U16" s="203">
        <v>50.14</v>
      </c>
      <c r="V16" s="203">
        <v>0</v>
      </c>
      <c r="W16" s="203">
        <v>4.84</v>
      </c>
      <c r="X16" s="203">
        <v>14.53</v>
      </c>
      <c r="Y16" s="203">
        <v>0</v>
      </c>
      <c r="Z16" s="203">
        <v>58.64</v>
      </c>
      <c r="AA16" s="203">
        <v>9.18</v>
      </c>
      <c r="AB16" s="203">
        <v>0</v>
      </c>
      <c r="AC16" s="203">
        <v>14.57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85.18</v>
      </c>
      <c r="L17" s="203">
        <v>68.930000000000007</v>
      </c>
      <c r="M17" s="203">
        <v>14.77</v>
      </c>
      <c r="N17" s="203">
        <v>14.53</v>
      </c>
      <c r="O17" s="203">
        <v>70.989999999999995</v>
      </c>
      <c r="P17" s="203">
        <v>19.66</v>
      </c>
      <c r="Q17" s="203">
        <v>0</v>
      </c>
      <c r="R17" s="203">
        <v>9.2799999999999994</v>
      </c>
      <c r="S17" s="203">
        <v>5.85</v>
      </c>
      <c r="T17" s="203">
        <v>0</v>
      </c>
      <c r="U17" s="203">
        <v>50.14</v>
      </c>
      <c r="V17" s="203">
        <v>0</v>
      </c>
      <c r="W17" s="203">
        <v>4.84</v>
      </c>
      <c r="X17" s="203">
        <v>14.53</v>
      </c>
      <c r="Y17" s="203">
        <v>0</v>
      </c>
      <c r="Z17" s="203">
        <v>58.64</v>
      </c>
      <c r="AA17" s="203">
        <v>9.18</v>
      </c>
      <c r="AB17" s="203">
        <v>0</v>
      </c>
      <c r="AC17" s="203">
        <v>14.57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85.18</v>
      </c>
      <c r="L18" s="203">
        <v>68.930000000000007</v>
      </c>
      <c r="M18" s="203">
        <v>14.77</v>
      </c>
      <c r="N18" s="203">
        <v>14.53</v>
      </c>
      <c r="O18" s="203">
        <v>70.989999999999995</v>
      </c>
      <c r="P18" s="203">
        <v>19.66</v>
      </c>
      <c r="Q18" s="203">
        <v>0</v>
      </c>
      <c r="R18" s="203">
        <v>9.2799999999999994</v>
      </c>
      <c r="S18" s="203">
        <v>5.85</v>
      </c>
      <c r="T18" s="203">
        <v>0</v>
      </c>
      <c r="U18" s="203">
        <v>50.14</v>
      </c>
      <c r="V18" s="203">
        <v>0</v>
      </c>
      <c r="W18" s="203">
        <v>4.84</v>
      </c>
      <c r="X18" s="203">
        <v>14.53</v>
      </c>
      <c r="Y18" s="203">
        <v>0</v>
      </c>
      <c r="Z18" s="203">
        <v>58.64</v>
      </c>
      <c r="AA18" s="203">
        <v>9.18</v>
      </c>
      <c r="AB18" s="203">
        <v>0</v>
      </c>
      <c r="AC18" s="203">
        <v>14.57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85.18</v>
      </c>
      <c r="L19" s="203">
        <v>68.930000000000007</v>
      </c>
      <c r="M19" s="203">
        <v>14.77</v>
      </c>
      <c r="N19" s="203">
        <v>14.53</v>
      </c>
      <c r="O19" s="203">
        <v>70.989999999999995</v>
      </c>
      <c r="P19" s="203">
        <v>19.66</v>
      </c>
      <c r="Q19" s="203">
        <v>0</v>
      </c>
      <c r="R19" s="203">
        <v>9.2799999999999994</v>
      </c>
      <c r="S19" s="203">
        <v>5.85</v>
      </c>
      <c r="T19" s="203">
        <v>0</v>
      </c>
      <c r="U19" s="203">
        <v>50.14</v>
      </c>
      <c r="V19" s="203">
        <v>0</v>
      </c>
      <c r="W19" s="203">
        <v>4.84</v>
      </c>
      <c r="X19" s="203">
        <v>14.53</v>
      </c>
      <c r="Y19" s="203">
        <v>0</v>
      </c>
      <c r="Z19" s="203">
        <v>58.64</v>
      </c>
      <c r="AA19" s="203">
        <v>9.18</v>
      </c>
      <c r="AB19" s="203">
        <v>0</v>
      </c>
      <c r="AC19" s="203">
        <v>14.57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85.18</v>
      </c>
      <c r="L20" s="203">
        <v>68.930000000000007</v>
      </c>
      <c r="M20" s="203">
        <v>14.77</v>
      </c>
      <c r="N20" s="203">
        <v>14.53</v>
      </c>
      <c r="O20" s="203">
        <v>70.989999999999995</v>
      </c>
      <c r="P20" s="203">
        <v>19.66</v>
      </c>
      <c r="Q20" s="203">
        <v>0</v>
      </c>
      <c r="R20" s="203">
        <v>9.2799999999999994</v>
      </c>
      <c r="S20" s="203">
        <v>5.85</v>
      </c>
      <c r="T20" s="203">
        <v>0</v>
      </c>
      <c r="U20" s="203">
        <v>50.14</v>
      </c>
      <c r="V20" s="203">
        <v>0</v>
      </c>
      <c r="W20" s="203">
        <v>4.84</v>
      </c>
      <c r="X20" s="203">
        <v>14.53</v>
      </c>
      <c r="Y20" s="203">
        <v>0</v>
      </c>
      <c r="Z20" s="203">
        <v>58.64</v>
      </c>
      <c r="AA20" s="203">
        <v>9.18</v>
      </c>
      <c r="AB20" s="203">
        <v>0</v>
      </c>
      <c r="AC20" s="203">
        <v>14.57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85.18</v>
      </c>
      <c r="L21" s="203">
        <v>68.930000000000007</v>
      </c>
      <c r="M21" s="203">
        <v>14.77</v>
      </c>
      <c r="N21" s="203">
        <v>14.53</v>
      </c>
      <c r="O21" s="203">
        <v>70.989999999999995</v>
      </c>
      <c r="P21" s="203">
        <v>19.66</v>
      </c>
      <c r="Q21" s="203">
        <v>0</v>
      </c>
      <c r="R21" s="203">
        <v>9.2799999999999994</v>
      </c>
      <c r="S21" s="203">
        <v>5.85</v>
      </c>
      <c r="T21" s="203">
        <v>0</v>
      </c>
      <c r="U21" s="203">
        <v>50.14</v>
      </c>
      <c r="V21" s="203">
        <v>0</v>
      </c>
      <c r="W21" s="203">
        <v>4.84</v>
      </c>
      <c r="X21" s="203">
        <v>14.53</v>
      </c>
      <c r="Y21" s="203">
        <v>0</v>
      </c>
      <c r="Z21" s="203">
        <v>53.28</v>
      </c>
      <c r="AA21" s="203">
        <v>19.37</v>
      </c>
      <c r="AB21" s="203">
        <v>0</v>
      </c>
      <c r="AC21" s="203">
        <v>14.57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85.18</v>
      </c>
      <c r="L22" s="203">
        <v>68.930000000000007</v>
      </c>
      <c r="M22" s="203">
        <v>14.77</v>
      </c>
      <c r="N22" s="203">
        <v>14.53</v>
      </c>
      <c r="O22" s="203">
        <v>70.989999999999995</v>
      </c>
      <c r="P22" s="203">
        <v>19.66</v>
      </c>
      <c r="Q22" s="203">
        <v>0</v>
      </c>
      <c r="R22" s="203">
        <v>9.2799999999999994</v>
      </c>
      <c r="S22" s="203">
        <v>5.85</v>
      </c>
      <c r="T22" s="203">
        <v>0</v>
      </c>
      <c r="U22" s="203">
        <v>50.14</v>
      </c>
      <c r="V22" s="203">
        <v>0</v>
      </c>
      <c r="W22" s="203">
        <v>4.84</v>
      </c>
      <c r="X22" s="203">
        <v>14.53</v>
      </c>
      <c r="Y22" s="203">
        <v>0</v>
      </c>
      <c r="Z22" s="203">
        <v>53.28</v>
      </c>
      <c r="AA22" s="203">
        <v>19.37</v>
      </c>
      <c r="AB22" s="203">
        <v>0</v>
      </c>
      <c r="AC22" s="203">
        <v>14.57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</v>
      </c>
      <c r="L23" s="203">
        <v>68.930000000000007</v>
      </c>
      <c r="M23" s="203">
        <v>61.77</v>
      </c>
      <c r="N23" s="203">
        <v>50.26</v>
      </c>
      <c r="O23" s="203">
        <v>70.989999999999995</v>
      </c>
      <c r="P23" s="203">
        <v>19.66</v>
      </c>
      <c r="Q23" s="203">
        <v>0</v>
      </c>
      <c r="R23" s="203">
        <v>7.55</v>
      </c>
      <c r="S23" s="203">
        <v>4.7300000000000004</v>
      </c>
      <c r="T23" s="203">
        <v>0</v>
      </c>
      <c r="U23" s="203">
        <v>50.14</v>
      </c>
      <c r="V23" s="203">
        <v>0</v>
      </c>
      <c r="W23" s="203">
        <v>4.84</v>
      </c>
      <c r="X23" s="203">
        <v>43.59</v>
      </c>
      <c r="Y23" s="203">
        <v>0</v>
      </c>
      <c r="Z23" s="203">
        <v>53.28</v>
      </c>
      <c r="AA23" s="203">
        <v>19.37</v>
      </c>
      <c r="AB23" s="203">
        <v>0</v>
      </c>
      <c r="AC23" s="203">
        <v>14.57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</v>
      </c>
      <c r="L24" s="203">
        <v>68.930000000000007</v>
      </c>
      <c r="M24" s="203">
        <v>61.77</v>
      </c>
      <c r="N24" s="203">
        <v>50.26</v>
      </c>
      <c r="O24" s="203">
        <v>70.989999999999995</v>
      </c>
      <c r="P24" s="203">
        <v>19.66</v>
      </c>
      <c r="Q24" s="203">
        <v>0</v>
      </c>
      <c r="R24" s="203">
        <v>7.55</v>
      </c>
      <c r="S24" s="203">
        <v>4.7300000000000004</v>
      </c>
      <c r="T24" s="203">
        <v>0</v>
      </c>
      <c r="U24" s="203">
        <v>50.14</v>
      </c>
      <c r="V24" s="203">
        <v>8.82</v>
      </c>
      <c r="W24" s="203">
        <v>4.84</v>
      </c>
      <c r="X24" s="203">
        <v>62.76</v>
      </c>
      <c r="Y24" s="203">
        <v>0</v>
      </c>
      <c r="Z24" s="203">
        <v>53.28</v>
      </c>
      <c r="AA24" s="203">
        <v>19.37</v>
      </c>
      <c r="AB24" s="203">
        <v>0</v>
      </c>
      <c r="AC24" s="203">
        <v>15.2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</v>
      </c>
      <c r="L25" s="203">
        <v>68.930000000000007</v>
      </c>
      <c r="M25" s="203">
        <v>61.77</v>
      </c>
      <c r="N25" s="203">
        <v>50.26</v>
      </c>
      <c r="O25" s="203">
        <v>70.989999999999995</v>
      </c>
      <c r="P25" s="203">
        <v>19.66</v>
      </c>
      <c r="Q25" s="203">
        <v>0</v>
      </c>
      <c r="R25" s="203">
        <v>7.55</v>
      </c>
      <c r="S25" s="203">
        <v>4.7300000000000004</v>
      </c>
      <c r="T25" s="203">
        <v>0</v>
      </c>
      <c r="U25" s="203">
        <v>50.14</v>
      </c>
      <c r="V25" s="203">
        <v>8.82</v>
      </c>
      <c r="W25" s="203">
        <v>4.84</v>
      </c>
      <c r="X25" s="203">
        <v>62.76</v>
      </c>
      <c r="Y25" s="203">
        <v>0</v>
      </c>
      <c r="Z25" s="203">
        <v>55.13</v>
      </c>
      <c r="AA25" s="203">
        <v>19.37</v>
      </c>
      <c r="AB25" s="203">
        <v>0</v>
      </c>
      <c r="AC25" s="203">
        <v>15.2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85</v>
      </c>
      <c r="L26" s="203">
        <v>68.930000000000007</v>
      </c>
      <c r="M26" s="203">
        <v>61.77</v>
      </c>
      <c r="N26" s="203">
        <v>50.26</v>
      </c>
      <c r="O26" s="203">
        <v>70.989999999999995</v>
      </c>
      <c r="P26" s="203">
        <v>19.66</v>
      </c>
      <c r="Q26" s="203">
        <v>0</v>
      </c>
      <c r="R26" s="203">
        <v>7.55</v>
      </c>
      <c r="S26" s="203">
        <v>11.23</v>
      </c>
      <c r="T26" s="203">
        <v>0</v>
      </c>
      <c r="U26" s="203">
        <v>50.14</v>
      </c>
      <c r="V26" s="203">
        <v>8.82</v>
      </c>
      <c r="W26" s="203">
        <v>19.739999999999998</v>
      </c>
      <c r="X26" s="203">
        <v>62.76</v>
      </c>
      <c r="Y26" s="203">
        <v>0</v>
      </c>
      <c r="Z26" s="203">
        <v>55.13</v>
      </c>
      <c r="AA26" s="203">
        <v>19.37</v>
      </c>
      <c r="AB26" s="203">
        <v>0</v>
      </c>
      <c r="AC26" s="203">
        <v>15.2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98.87</v>
      </c>
      <c r="L27" s="203">
        <v>68.930000000000007</v>
      </c>
      <c r="M27" s="203">
        <v>61.77</v>
      </c>
      <c r="N27" s="203">
        <v>50.26</v>
      </c>
      <c r="O27" s="203">
        <v>70.989999999999995</v>
      </c>
      <c r="P27" s="203">
        <v>19.66</v>
      </c>
      <c r="Q27" s="203">
        <v>0</v>
      </c>
      <c r="R27" s="203">
        <v>18.04</v>
      </c>
      <c r="S27" s="203">
        <v>11.23</v>
      </c>
      <c r="T27" s="203">
        <v>0</v>
      </c>
      <c r="U27" s="203">
        <v>50.14</v>
      </c>
      <c r="V27" s="203">
        <v>8.82</v>
      </c>
      <c r="W27" s="203">
        <v>19.739999999999998</v>
      </c>
      <c r="X27" s="203">
        <v>62.76</v>
      </c>
      <c r="Y27" s="203">
        <v>0</v>
      </c>
      <c r="Z27" s="203">
        <v>66.5</v>
      </c>
      <c r="AA27" s="203">
        <v>19.37</v>
      </c>
      <c r="AB27" s="203">
        <v>0</v>
      </c>
      <c r="AC27" s="203">
        <v>15.2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10.17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94.77</v>
      </c>
      <c r="L28" s="203">
        <v>68.930000000000007</v>
      </c>
      <c r="M28" s="203">
        <v>61.77</v>
      </c>
      <c r="N28" s="203">
        <v>50.26</v>
      </c>
      <c r="O28" s="203">
        <v>70.989999999999995</v>
      </c>
      <c r="P28" s="203">
        <v>19.66</v>
      </c>
      <c r="Q28" s="203">
        <v>0</v>
      </c>
      <c r="R28" s="203">
        <v>18.04</v>
      </c>
      <c r="S28" s="203">
        <v>11.23</v>
      </c>
      <c r="T28" s="203">
        <v>0</v>
      </c>
      <c r="U28" s="203">
        <v>50.14</v>
      </c>
      <c r="V28" s="203">
        <v>8.82</v>
      </c>
      <c r="W28" s="203">
        <v>19.739999999999998</v>
      </c>
      <c r="X28" s="203">
        <v>62.76</v>
      </c>
      <c r="Y28" s="203">
        <v>0</v>
      </c>
      <c r="Z28" s="203">
        <v>66.5</v>
      </c>
      <c r="AA28" s="203">
        <v>19.37</v>
      </c>
      <c r="AB28" s="203">
        <v>0</v>
      </c>
      <c r="AC28" s="203">
        <v>15.2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18.649999999999999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81.040000000000006</v>
      </c>
      <c r="L29" s="203">
        <v>68.930000000000007</v>
      </c>
      <c r="M29" s="203">
        <v>61.77</v>
      </c>
      <c r="N29" s="203">
        <v>50.26</v>
      </c>
      <c r="O29" s="203">
        <v>70.989999999999995</v>
      </c>
      <c r="P29" s="203">
        <v>19.66</v>
      </c>
      <c r="Q29" s="203">
        <v>0</v>
      </c>
      <c r="R29" s="203">
        <v>18.04</v>
      </c>
      <c r="S29" s="203">
        <v>11.23</v>
      </c>
      <c r="T29" s="203">
        <v>0</v>
      </c>
      <c r="U29" s="203">
        <v>50.14</v>
      </c>
      <c r="V29" s="203">
        <v>8.82</v>
      </c>
      <c r="W29" s="203">
        <v>19.739999999999998</v>
      </c>
      <c r="X29" s="203">
        <v>62.76</v>
      </c>
      <c r="Y29" s="203">
        <v>0</v>
      </c>
      <c r="Z29" s="203">
        <v>66.5</v>
      </c>
      <c r="AA29" s="203">
        <v>19.37</v>
      </c>
      <c r="AB29" s="203">
        <v>0</v>
      </c>
      <c r="AC29" s="203">
        <v>3.79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29.02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81.25</v>
      </c>
      <c r="L30" s="203">
        <v>68.930000000000007</v>
      </c>
      <c r="M30" s="203">
        <v>61.77</v>
      </c>
      <c r="N30" s="203">
        <v>50.26</v>
      </c>
      <c r="O30" s="203">
        <v>70.989999999999995</v>
      </c>
      <c r="P30" s="203">
        <v>19.66</v>
      </c>
      <c r="Q30" s="203">
        <v>0</v>
      </c>
      <c r="R30" s="203">
        <v>18.04</v>
      </c>
      <c r="S30" s="203">
        <v>11.23</v>
      </c>
      <c r="T30" s="203">
        <v>0</v>
      </c>
      <c r="U30" s="203">
        <v>50.14</v>
      </c>
      <c r="V30" s="203">
        <v>8.82</v>
      </c>
      <c r="W30" s="203">
        <v>19.739999999999998</v>
      </c>
      <c r="X30" s="203">
        <v>62.76</v>
      </c>
      <c r="Y30" s="203">
        <v>0</v>
      </c>
      <c r="Z30" s="203">
        <v>66.5</v>
      </c>
      <c r="AA30" s="203">
        <v>19.37</v>
      </c>
      <c r="AB30" s="203">
        <v>0</v>
      </c>
      <c r="AC30" s="203">
        <v>3.79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40.24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117.26</v>
      </c>
      <c r="L31" s="203">
        <v>68.930000000000007</v>
      </c>
      <c r="M31" s="203">
        <v>61.77</v>
      </c>
      <c r="N31" s="203">
        <v>50.26</v>
      </c>
      <c r="O31" s="203">
        <v>70.989999999999995</v>
      </c>
      <c r="P31" s="203">
        <v>19.66</v>
      </c>
      <c r="Q31" s="203">
        <v>0</v>
      </c>
      <c r="R31" s="203">
        <v>18.04</v>
      </c>
      <c r="S31" s="203">
        <v>11.23</v>
      </c>
      <c r="T31" s="203">
        <v>0</v>
      </c>
      <c r="U31" s="203">
        <v>50.14</v>
      </c>
      <c r="V31" s="203">
        <v>8.82</v>
      </c>
      <c r="W31" s="203">
        <v>19.739999999999998</v>
      </c>
      <c r="X31" s="203">
        <v>62.76</v>
      </c>
      <c r="Y31" s="203">
        <v>0</v>
      </c>
      <c r="Z31" s="203">
        <v>90.17</v>
      </c>
      <c r="AA31" s="203">
        <v>19.079999999999998</v>
      </c>
      <c r="AB31" s="203">
        <v>0</v>
      </c>
      <c r="AC31" s="203">
        <v>3.79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136.57</v>
      </c>
      <c r="L32" s="203">
        <v>68.930000000000007</v>
      </c>
      <c r="M32" s="203">
        <v>61.77</v>
      </c>
      <c r="N32" s="203">
        <v>50.26</v>
      </c>
      <c r="O32" s="203">
        <v>70.989999999999995</v>
      </c>
      <c r="P32" s="203">
        <v>19.66</v>
      </c>
      <c r="Q32" s="203">
        <v>0</v>
      </c>
      <c r="R32" s="203">
        <v>18.04</v>
      </c>
      <c r="S32" s="203">
        <v>11.23</v>
      </c>
      <c r="T32" s="203">
        <v>0</v>
      </c>
      <c r="U32" s="203">
        <v>50.14</v>
      </c>
      <c r="V32" s="203">
        <v>8.82</v>
      </c>
      <c r="W32" s="203">
        <v>19.739999999999998</v>
      </c>
      <c r="X32" s="203">
        <v>62.76</v>
      </c>
      <c r="Y32" s="203">
        <v>0</v>
      </c>
      <c r="Z32" s="203">
        <v>90.17</v>
      </c>
      <c r="AA32" s="203">
        <v>19.079999999999998</v>
      </c>
      <c r="AB32" s="203">
        <v>0</v>
      </c>
      <c r="AC32" s="203">
        <v>3.79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155.75</v>
      </c>
      <c r="L33" s="203">
        <v>68.930000000000007</v>
      </c>
      <c r="M33" s="203">
        <v>61.77</v>
      </c>
      <c r="N33" s="203">
        <v>50.26</v>
      </c>
      <c r="O33" s="203">
        <v>70.989999999999995</v>
      </c>
      <c r="P33" s="203">
        <v>19.66</v>
      </c>
      <c r="Q33" s="203">
        <v>0</v>
      </c>
      <c r="R33" s="203">
        <v>18.04</v>
      </c>
      <c r="S33" s="203">
        <v>11.23</v>
      </c>
      <c r="T33" s="203">
        <v>0</v>
      </c>
      <c r="U33" s="203">
        <v>50.14</v>
      </c>
      <c r="V33" s="203">
        <v>5.98</v>
      </c>
      <c r="W33" s="203">
        <v>19.739999999999998</v>
      </c>
      <c r="X33" s="203">
        <v>52.34</v>
      </c>
      <c r="Y33" s="203">
        <v>0</v>
      </c>
      <c r="Z33" s="203">
        <v>92.03</v>
      </c>
      <c r="AA33" s="203">
        <v>18.760000000000002</v>
      </c>
      <c r="AB33" s="203">
        <v>0</v>
      </c>
      <c r="AC33" s="203">
        <v>3.79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155.75</v>
      </c>
      <c r="L34" s="203">
        <v>68.930000000000007</v>
      </c>
      <c r="M34" s="203">
        <v>61.77</v>
      </c>
      <c r="N34" s="203">
        <v>50.26</v>
      </c>
      <c r="O34" s="203">
        <v>70.989999999999995</v>
      </c>
      <c r="P34" s="203">
        <v>19.66</v>
      </c>
      <c r="Q34" s="203">
        <v>0</v>
      </c>
      <c r="R34" s="203">
        <v>18.04</v>
      </c>
      <c r="S34" s="203">
        <v>11.23</v>
      </c>
      <c r="T34" s="203">
        <v>0</v>
      </c>
      <c r="U34" s="203">
        <v>50.14</v>
      </c>
      <c r="V34" s="203">
        <v>5.98</v>
      </c>
      <c r="W34" s="203">
        <v>19.739999999999998</v>
      </c>
      <c r="X34" s="203">
        <v>52.34</v>
      </c>
      <c r="Y34" s="203">
        <v>0</v>
      </c>
      <c r="Z34" s="203">
        <v>92.03</v>
      </c>
      <c r="AA34" s="203">
        <v>18.760000000000002</v>
      </c>
      <c r="AB34" s="203">
        <v>0</v>
      </c>
      <c r="AC34" s="203">
        <v>3.79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155.75</v>
      </c>
      <c r="L35" s="203">
        <v>68.52</v>
      </c>
      <c r="M35" s="203">
        <v>61.77</v>
      </c>
      <c r="N35" s="203">
        <v>50.26</v>
      </c>
      <c r="O35" s="203">
        <v>70.989999999999995</v>
      </c>
      <c r="P35" s="203">
        <v>19.66</v>
      </c>
      <c r="Q35" s="203">
        <v>0</v>
      </c>
      <c r="R35" s="203">
        <v>18.04</v>
      </c>
      <c r="S35" s="203">
        <v>11.23</v>
      </c>
      <c r="T35" s="203">
        <v>0</v>
      </c>
      <c r="U35" s="203">
        <v>50.14</v>
      </c>
      <c r="V35" s="203">
        <v>8.82</v>
      </c>
      <c r="W35" s="203">
        <v>19.739999999999998</v>
      </c>
      <c r="X35" s="203">
        <v>62.76</v>
      </c>
      <c r="Y35" s="203">
        <v>0</v>
      </c>
      <c r="Z35" s="203">
        <v>92.03</v>
      </c>
      <c r="AA35" s="203">
        <v>18.760000000000002</v>
      </c>
      <c r="AB35" s="203">
        <v>0</v>
      </c>
      <c r="AC35" s="203">
        <v>14.57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155.75</v>
      </c>
      <c r="L36" s="203">
        <v>68.52</v>
      </c>
      <c r="M36" s="203">
        <v>61.77</v>
      </c>
      <c r="N36" s="203">
        <v>50.26</v>
      </c>
      <c r="O36" s="203">
        <v>70.989999999999995</v>
      </c>
      <c r="P36" s="203">
        <v>19.66</v>
      </c>
      <c r="Q36" s="203">
        <v>0</v>
      </c>
      <c r="R36" s="203">
        <v>18.04</v>
      </c>
      <c r="S36" s="203">
        <v>11.23</v>
      </c>
      <c r="T36" s="203">
        <v>0</v>
      </c>
      <c r="U36" s="203">
        <v>50.14</v>
      </c>
      <c r="V36" s="203">
        <v>8.82</v>
      </c>
      <c r="W36" s="203">
        <v>19.739999999999998</v>
      </c>
      <c r="X36" s="203">
        <v>62.76</v>
      </c>
      <c r="Y36" s="203">
        <v>0</v>
      </c>
      <c r="Z36" s="203">
        <v>92.03</v>
      </c>
      <c r="AA36" s="203">
        <v>18.760000000000002</v>
      </c>
      <c r="AB36" s="203">
        <v>0</v>
      </c>
      <c r="AC36" s="203">
        <v>14.57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155.75</v>
      </c>
      <c r="L37" s="203">
        <v>68.52</v>
      </c>
      <c r="M37" s="203">
        <v>61.77</v>
      </c>
      <c r="N37" s="203">
        <v>50.26</v>
      </c>
      <c r="O37" s="203">
        <v>70.989999999999995</v>
      </c>
      <c r="P37" s="203">
        <v>19.66</v>
      </c>
      <c r="Q37" s="203">
        <v>0</v>
      </c>
      <c r="R37" s="203">
        <v>18.04</v>
      </c>
      <c r="S37" s="203">
        <v>11.23</v>
      </c>
      <c r="T37" s="203">
        <v>0</v>
      </c>
      <c r="U37" s="203">
        <v>50.14</v>
      </c>
      <c r="V37" s="203">
        <v>8.82</v>
      </c>
      <c r="W37" s="203">
        <v>19.739999999999998</v>
      </c>
      <c r="X37" s="203">
        <v>62.76</v>
      </c>
      <c r="Y37" s="203">
        <v>0</v>
      </c>
      <c r="Z37" s="203">
        <v>92.03</v>
      </c>
      <c r="AA37" s="203">
        <v>38.380000000000003</v>
      </c>
      <c r="AB37" s="203">
        <v>0</v>
      </c>
      <c r="AC37" s="203">
        <v>14.57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155.75</v>
      </c>
      <c r="L38" s="203">
        <v>68.52</v>
      </c>
      <c r="M38" s="203">
        <v>61.77</v>
      </c>
      <c r="N38" s="203">
        <v>50.26</v>
      </c>
      <c r="O38" s="203">
        <v>70.989999999999995</v>
      </c>
      <c r="P38" s="203">
        <v>19.66</v>
      </c>
      <c r="Q38" s="203">
        <v>0</v>
      </c>
      <c r="R38" s="203">
        <v>18.04</v>
      </c>
      <c r="S38" s="203">
        <v>11.23</v>
      </c>
      <c r="T38" s="203">
        <v>0</v>
      </c>
      <c r="U38" s="203">
        <v>50.14</v>
      </c>
      <c r="V38" s="203">
        <v>8.82</v>
      </c>
      <c r="W38" s="203">
        <v>19.739999999999998</v>
      </c>
      <c r="X38" s="203">
        <v>62.76</v>
      </c>
      <c r="Y38" s="203">
        <v>0</v>
      </c>
      <c r="Z38" s="203">
        <v>92.03</v>
      </c>
      <c r="AA38" s="203">
        <v>38.380000000000003</v>
      </c>
      <c r="AB38" s="203">
        <v>0</v>
      </c>
      <c r="AC38" s="203">
        <v>14.57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155.75</v>
      </c>
      <c r="L39" s="203">
        <v>68.52</v>
      </c>
      <c r="M39" s="203">
        <v>61.77</v>
      </c>
      <c r="N39" s="203">
        <v>50.26</v>
      </c>
      <c r="O39" s="203">
        <v>70.989999999999995</v>
      </c>
      <c r="P39" s="203">
        <v>19.66</v>
      </c>
      <c r="Q39" s="203">
        <v>0</v>
      </c>
      <c r="R39" s="203">
        <v>18.04</v>
      </c>
      <c r="S39" s="203">
        <v>11.23</v>
      </c>
      <c r="T39" s="203">
        <v>0</v>
      </c>
      <c r="U39" s="203">
        <v>50.14</v>
      </c>
      <c r="V39" s="203">
        <v>8.82</v>
      </c>
      <c r="W39" s="203">
        <v>19.739999999999998</v>
      </c>
      <c r="X39" s="203">
        <v>62.76</v>
      </c>
      <c r="Y39" s="203">
        <v>0</v>
      </c>
      <c r="Z39" s="203">
        <v>92.03</v>
      </c>
      <c r="AA39" s="203">
        <v>38.380000000000003</v>
      </c>
      <c r="AB39" s="203">
        <v>0</v>
      </c>
      <c r="AC39" s="203">
        <v>14.57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155.75</v>
      </c>
      <c r="L40" s="203">
        <v>68.52</v>
      </c>
      <c r="M40" s="203">
        <v>61.77</v>
      </c>
      <c r="N40" s="203">
        <v>50.26</v>
      </c>
      <c r="O40" s="203">
        <v>70.989999999999995</v>
      </c>
      <c r="P40" s="203">
        <v>19.66</v>
      </c>
      <c r="Q40" s="203">
        <v>0</v>
      </c>
      <c r="R40" s="203">
        <v>18.04</v>
      </c>
      <c r="S40" s="203">
        <v>11.23</v>
      </c>
      <c r="T40" s="203">
        <v>0</v>
      </c>
      <c r="U40" s="203">
        <v>50.14</v>
      </c>
      <c r="V40" s="203">
        <v>8.81</v>
      </c>
      <c r="W40" s="203">
        <v>19.739999999999998</v>
      </c>
      <c r="X40" s="203">
        <v>62.76</v>
      </c>
      <c r="Y40" s="203">
        <v>0</v>
      </c>
      <c r="Z40" s="203">
        <v>92.03</v>
      </c>
      <c r="AA40" s="203">
        <v>38.380000000000003</v>
      </c>
      <c r="AB40" s="203">
        <v>0</v>
      </c>
      <c r="AC40" s="203">
        <v>14.57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155.76</v>
      </c>
      <c r="L41" s="203">
        <v>68.52</v>
      </c>
      <c r="M41" s="203">
        <v>61.77</v>
      </c>
      <c r="N41" s="203">
        <v>50.26</v>
      </c>
      <c r="O41" s="203">
        <v>70.989999999999995</v>
      </c>
      <c r="P41" s="203">
        <v>19.66</v>
      </c>
      <c r="Q41" s="203">
        <v>0</v>
      </c>
      <c r="R41" s="203">
        <v>18.03</v>
      </c>
      <c r="S41" s="203">
        <v>11.22</v>
      </c>
      <c r="T41" s="203">
        <v>0</v>
      </c>
      <c r="U41" s="203">
        <v>50.14</v>
      </c>
      <c r="V41" s="203">
        <v>8.82</v>
      </c>
      <c r="W41" s="203">
        <v>19.739999999999998</v>
      </c>
      <c r="X41" s="203">
        <v>62.76</v>
      </c>
      <c r="Y41" s="203">
        <v>0</v>
      </c>
      <c r="Z41" s="203">
        <v>92.03</v>
      </c>
      <c r="AA41" s="203">
        <v>38.380000000000003</v>
      </c>
      <c r="AB41" s="203">
        <v>0</v>
      </c>
      <c r="AC41" s="203">
        <v>14.57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155.76</v>
      </c>
      <c r="L42" s="203">
        <v>67.81</v>
      </c>
      <c r="M42" s="203">
        <v>61.77</v>
      </c>
      <c r="N42" s="203">
        <v>50.26</v>
      </c>
      <c r="O42" s="203">
        <v>70.989999999999995</v>
      </c>
      <c r="P42" s="203">
        <v>19.66</v>
      </c>
      <c r="Q42" s="203">
        <v>0</v>
      </c>
      <c r="R42" s="203">
        <v>18.03</v>
      </c>
      <c r="S42" s="203">
        <v>11.22</v>
      </c>
      <c r="T42" s="203">
        <v>0</v>
      </c>
      <c r="U42" s="203">
        <v>50.14</v>
      </c>
      <c r="V42" s="203">
        <v>8.82</v>
      </c>
      <c r="W42" s="203">
        <v>19.739999999999998</v>
      </c>
      <c r="X42" s="203">
        <v>62.76</v>
      </c>
      <c r="Y42" s="203">
        <v>0</v>
      </c>
      <c r="Z42" s="203">
        <v>92.03</v>
      </c>
      <c r="AA42" s="203">
        <v>38.380000000000003</v>
      </c>
      <c r="AB42" s="203">
        <v>0</v>
      </c>
      <c r="AC42" s="203">
        <v>14.57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155.76</v>
      </c>
      <c r="L43" s="203">
        <v>67.81</v>
      </c>
      <c r="M43" s="203">
        <v>61.77</v>
      </c>
      <c r="N43" s="203">
        <v>50.26</v>
      </c>
      <c r="O43" s="203">
        <v>70.989999999999995</v>
      </c>
      <c r="P43" s="203">
        <v>19.66</v>
      </c>
      <c r="Q43" s="203">
        <v>0</v>
      </c>
      <c r="R43" s="203">
        <v>18.03</v>
      </c>
      <c r="S43" s="203">
        <v>11.22</v>
      </c>
      <c r="T43" s="203">
        <v>0</v>
      </c>
      <c r="U43" s="203">
        <v>50.14</v>
      </c>
      <c r="V43" s="203">
        <v>8.82</v>
      </c>
      <c r="W43" s="203">
        <v>19.739999999999998</v>
      </c>
      <c r="X43" s="203">
        <v>62.76</v>
      </c>
      <c r="Y43" s="203">
        <v>0</v>
      </c>
      <c r="Z43" s="203">
        <v>92.03</v>
      </c>
      <c r="AA43" s="203">
        <v>38.380000000000003</v>
      </c>
      <c r="AB43" s="203">
        <v>0</v>
      </c>
      <c r="AC43" s="203">
        <v>14.57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155.76</v>
      </c>
      <c r="L44" s="203">
        <v>67.81</v>
      </c>
      <c r="M44" s="203">
        <v>61.77</v>
      </c>
      <c r="N44" s="203">
        <v>50.26</v>
      </c>
      <c r="O44" s="203">
        <v>70.989999999999995</v>
      </c>
      <c r="P44" s="203">
        <v>19.66</v>
      </c>
      <c r="Q44" s="203">
        <v>0</v>
      </c>
      <c r="R44" s="203">
        <v>18.03</v>
      </c>
      <c r="S44" s="203">
        <v>11.22</v>
      </c>
      <c r="T44" s="203">
        <v>0</v>
      </c>
      <c r="U44" s="203">
        <v>50.14</v>
      </c>
      <c r="V44" s="203">
        <v>8.82</v>
      </c>
      <c r="W44" s="203">
        <v>19.739999999999998</v>
      </c>
      <c r="X44" s="203">
        <v>62.76</v>
      </c>
      <c r="Y44" s="203">
        <v>0</v>
      </c>
      <c r="Z44" s="203">
        <v>92.03</v>
      </c>
      <c r="AA44" s="203">
        <v>38.380000000000003</v>
      </c>
      <c r="AB44" s="203">
        <v>0</v>
      </c>
      <c r="AC44" s="203">
        <v>14.57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155.76</v>
      </c>
      <c r="L45" s="203">
        <v>67.81</v>
      </c>
      <c r="M45" s="203">
        <v>61.77</v>
      </c>
      <c r="N45" s="203">
        <v>50.26</v>
      </c>
      <c r="O45" s="203">
        <v>70.989999999999995</v>
      </c>
      <c r="P45" s="203">
        <v>19.66</v>
      </c>
      <c r="Q45" s="203">
        <v>0</v>
      </c>
      <c r="R45" s="203">
        <v>18.03</v>
      </c>
      <c r="S45" s="203">
        <v>11.22</v>
      </c>
      <c r="T45" s="203">
        <v>0</v>
      </c>
      <c r="U45" s="203">
        <v>50.14</v>
      </c>
      <c r="V45" s="203">
        <v>8.82</v>
      </c>
      <c r="W45" s="203">
        <v>19.739999999999998</v>
      </c>
      <c r="X45" s="203">
        <v>62.76</v>
      </c>
      <c r="Y45" s="203">
        <v>0</v>
      </c>
      <c r="Z45" s="203">
        <v>92.03</v>
      </c>
      <c r="AA45" s="203">
        <v>38.380000000000003</v>
      </c>
      <c r="AB45" s="203">
        <v>0</v>
      </c>
      <c r="AC45" s="203">
        <v>14.57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155.76</v>
      </c>
      <c r="L46" s="203">
        <v>67.81</v>
      </c>
      <c r="M46" s="203">
        <v>61.77</v>
      </c>
      <c r="N46" s="203">
        <v>50.26</v>
      </c>
      <c r="O46" s="203">
        <v>70.989999999999995</v>
      </c>
      <c r="P46" s="203">
        <v>19.66</v>
      </c>
      <c r="Q46" s="203">
        <v>0</v>
      </c>
      <c r="R46" s="203">
        <v>18.03</v>
      </c>
      <c r="S46" s="203">
        <v>11.22</v>
      </c>
      <c r="T46" s="203">
        <v>0</v>
      </c>
      <c r="U46" s="203">
        <v>50.14</v>
      </c>
      <c r="V46" s="203">
        <v>8.82</v>
      </c>
      <c r="W46" s="203">
        <v>19.739999999999998</v>
      </c>
      <c r="X46" s="203">
        <v>62.76</v>
      </c>
      <c r="Y46" s="203">
        <v>0</v>
      </c>
      <c r="Z46" s="203">
        <v>92.03</v>
      </c>
      <c r="AA46" s="203">
        <v>38.380000000000003</v>
      </c>
      <c r="AB46" s="203">
        <v>0</v>
      </c>
      <c r="AC46" s="203">
        <v>14.57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84.06</v>
      </c>
      <c r="L47" s="203">
        <v>65.69</v>
      </c>
      <c r="M47" s="203">
        <v>61.77</v>
      </c>
      <c r="N47" s="203">
        <v>50.26</v>
      </c>
      <c r="O47" s="203">
        <v>70.989999999999995</v>
      </c>
      <c r="P47" s="203">
        <v>19.66</v>
      </c>
      <c r="Q47" s="203">
        <v>0</v>
      </c>
      <c r="R47" s="203">
        <v>18.03</v>
      </c>
      <c r="S47" s="203">
        <v>11.22</v>
      </c>
      <c r="T47" s="203">
        <v>0</v>
      </c>
      <c r="U47" s="203">
        <v>50.14</v>
      </c>
      <c r="V47" s="203">
        <v>8.82</v>
      </c>
      <c r="W47" s="203">
        <v>19.739999999999998</v>
      </c>
      <c r="X47" s="203">
        <v>62.76</v>
      </c>
      <c r="Y47" s="203">
        <v>0</v>
      </c>
      <c r="Z47" s="203">
        <v>93.21</v>
      </c>
      <c r="AA47" s="203">
        <v>38.380000000000003</v>
      </c>
      <c r="AB47" s="203">
        <v>0</v>
      </c>
      <c r="AC47" s="203">
        <v>14.57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84.06</v>
      </c>
      <c r="L48" s="203">
        <v>65.69</v>
      </c>
      <c r="M48" s="203">
        <v>61.77</v>
      </c>
      <c r="N48" s="203">
        <v>50.26</v>
      </c>
      <c r="O48" s="203">
        <v>70.989999999999995</v>
      </c>
      <c r="P48" s="203">
        <v>19.66</v>
      </c>
      <c r="Q48" s="203">
        <v>0</v>
      </c>
      <c r="R48" s="203">
        <v>18.03</v>
      </c>
      <c r="S48" s="203">
        <v>11.22</v>
      </c>
      <c r="T48" s="203">
        <v>0</v>
      </c>
      <c r="U48" s="203">
        <v>50.14</v>
      </c>
      <c r="V48" s="203">
        <v>8.82</v>
      </c>
      <c r="W48" s="203">
        <v>19.739999999999998</v>
      </c>
      <c r="X48" s="203">
        <v>62.76</v>
      </c>
      <c r="Y48" s="203">
        <v>0</v>
      </c>
      <c r="Z48" s="203">
        <v>93.21</v>
      </c>
      <c r="AA48" s="203">
        <v>38.380000000000003</v>
      </c>
      <c r="AB48" s="203">
        <v>0</v>
      </c>
      <c r="AC48" s="203">
        <v>14.57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84.06</v>
      </c>
      <c r="L49" s="203">
        <v>65.69</v>
      </c>
      <c r="M49" s="203">
        <v>61.77</v>
      </c>
      <c r="N49" s="203">
        <v>50.26</v>
      </c>
      <c r="O49" s="203">
        <v>70.989999999999995</v>
      </c>
      <c r="P49" s="203">
        <v>19.66</v>
      </c>
      <c r="Q49" s="203">
        <v>0</v>
      </c>
      <c r="R49" s="203">
        <v>18.03</v>
      </c>
      <c r="S49" s="203">
        <v>11.22</v>
      </c>
      <c r="T49" s="203">
        <v>0</v>
      </c>
      <c r="U49" s="203">
        <v>50.14</v>
      </c>
      <c r="V49" s="203">
        <v>8.82</v>
      </c>
      <c r="W49" s="203">
        <v>19.739999999999998</v>
      </c>
      <c r="X49" s="203">
        <v>62.76</v>
      </c>
      <c r="Y49" s="203">
        <v>0</v>
      </c>
      <c r="Z49" s="203">
        <v>94.52</v>
      </c>
      <c r="AA49" s="203">
        <v>14.53</v>
      </c>
      <c r="AB49" s="203">
        <v>0</v>
      </c>
      <c r="AC49" s="203">
        <v>14.57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84.06</v>
      </c>
      <c r="L50" s="203">
        <v>65.69</v>
      </c>
      <c r="M50" s="203">
        <v>61.77</v>
      </c>
      <c r="N50" s="203">
        <v>50.26</v>
      </c>
      <c r="O50" s="203">
        <v>70.989999999999995</v>
      </c>
      <c r="P50" s="203">
        <v>19.66</v>
      </c>
      <c r="Q50" s="203">
        <v>0</v>
      </c>
      <c r="R50" s="203">
        <v>18.03</v>
      </c>
      <c r="S50" s="203">
        <v>11.22</v>
      </c>
      <c r="T50" s="203">
        <v>0</v>
      </c>
      <c r="U50" s="203">
        <v>50.14</v>
      </c>
      <c r="V50" s="203">
        <v>8.82</v>
      </c>
      <c r="W50" s="203">
        <v>19.739999999999998</v>
      </c>
      <c r="X50" s="203">
        <v>62.76</v>
      </c>
      <c r="Y50" s="203">
        <v>0</v>
      </c>
      <c r="Z50" s="203">
        <v>94.52</v>
      </c>
      <c r="AA50" s="203">
        <v>14.53</v>
      </c>
      <c r="AB50" s="203">
        <v>0</v>
      </c>
      <c r="AC50" s="203">
        <v>14.57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84.09</v>
      </c>
      <c r="L51" s="203">
        <v>65.69</v>
      </c>
      <c r="M51" s="203">
        <v>61.77</v>
      </c>
      <c r="N51" s="203">
        <v>50.26</v>
      </c>
      <c r="O51" s="203">
        <v>70.989999999999995</v>
      </c>
      <c r="P51" s="203">
        <v>16.940000000000001</v>
      </c>
      <c r="Q51" s="203">
        <v>0</v>
      </c>
      <c r="R51" s="203">
        <v>18.03</v>
      </c>
      <c r="S51" s="203">
        <v>11.22</v>
      </c>
      <c r="T51" s="203">
        <v>0</v>
      </c>
      <c r="U51" s="203">
        <v>50.14</v>
      </c>
      <c r="V51" s="203">
        <v>8.82</v>
      </c>
      <c r="W51" s="203">
        <v>19.739999999999998</v>
      </c>
      <c r="X51" s="203">
        <v>62.76</v>
      </c>
      <c r="Y51" s="203">
        <v>0</v>
      </c>
      <c r="Z51" s="203">
        <v>94.52</v>
      </c>
      <c r="AA51" s="203">
        <v>14.53</v>
      </c>
      <c r="AB51" s="203">
        <v>0</v>
      </c>
      <c r="AC51" s="203">
        <v>14.57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84.09</v>
      </c>
      <c r="L52" s="203">
        <v>65.69</v>
      </c>
      <c r="M52" s="203">
        <v>61.77</v>
      </c>
      <c r="N52" s="203">
        <v>50.26</v>
      </c>
      <c r="O52" s="203">
        <v>70.989999999999995</v>
      </c>
      <c r="P52" s="203">
        <v>16.940000000000001</v>
      </c>
      <c r="Q52" s="203">
        <v>0</v>
      </c>
      <c r="R52" s="203">
        <v>5.64</v>
      </c>
      <c r="S52" s="203">
        <v>3.61</v>
      </c>
      <c r="T52" s="203">
        <v>0</v>
      </c>
      <c r="U52" s="203">
        <v>50.14</v>
      </c>
      <c r="V52" s="203">
        <v>8.82</v>
      </c>
      <c r="W52" s="203">
        <v>19.739999999999998</v>
      </c>
      <c r="X52" s="203">
        <v>62.76</v>
      </c>
      <c r="Y52" s="203">
        <v>0</v>
      </c>
      <c r="Z52" s="203">
        <v>94.52</v>
      </c>
      <c r="AA52" s="203">
        <v>14.53</v>
      </c>
      <c r="AB52" s="203">
        <v>0</v>
      </c>
      <c r="AC52" s="203">
        <v>14.57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84.09</v>
      </c>
      <c r="L53" s="203">
        <v>65.69</v>
      </c>
      <c r="M53" s="203">
        <v>61.77</v>
      </c>
      <c r="N53" s="203">
        <v>50.26</v>
      </c>
      <c r="O53" s="203">
        <v>70.989999999999995</v>
      </c>
      <c r="P53" s="203">
        <v>16.940000000000001</v>
      </c>
      <c r="Q53" s="203">
        <v>0</v>
      </c>
      <c r="R53" s="203">
        <v>5.64</v>
      </c>
      <c r="S53" s="203">
        <v>3.61</v>
      </c>
      <c r="T53" s="203">
        <v>0</v>
      </c>
      <c r="U53" s="203">
        <v>50.14</v>
      </c>
      <c r="V53" s="203">
        <v>8.82</v>
      </c>
      <c r="W53" s="203">
        <v>4.84</v>
      </c>
      <c r="X53" s="203">
        <v>62.76</v>
      </c>
      <c r="Y53" s="203">
        <v>0</v>
      </c>
      <c r="Z53" s="203">
        <v>94.52</v>
      </c>
      <c r="AA53" s="203">
        <v>14.53</v>
      </c>
      <c r="AB53" s="203">
        <v>0</v>
      </c>
      <c r="AC53" s="203">
        <v>14.57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84.09</v>
      </c>
      <c r="L54" s="203">
        <v>65.69</v>
      </c>
      <c r="M54" s="203">
        <v>61.77</v>
      </c>
      <c r="N54" s="203">
        <v>50.26</v>
      </c>
      <c r="O54" s="203">
        <v>70.989999999999995</v>
      </c>
      <c r="P54" s="203">
        <v>16.940000000000001</v>
      </c>
      <c r="Q54" s="203">
        <v>0</v>
      </c>
      <c r="R54" s="203">
        <v>5.64</v>
      </c>
      <c r="S54" s="203">
        <v>3.61</v>
      </c>
      <c r="T54" s="203">
        <v>0</v>
      </c>
      <c r="U54" s="203">
        <v>50.14</v>
      </c>
      <c r="V54" s="203">
        <v>8.82</v>
      </c>
      <c r="W54" s="203">
        <v>4.84</v>
      </c>
      <c r="X54" s="203">
        <v>62.76</v>
      </c>
      <c r="Y54" s="203">
        <v>0</v>
      </c>
      <c r="Z54" s="203">
        <v>53.28</v>
      </c>
      <c r="AA54" s="203">
        <v>14.53</v>
      </c>
      <c r="AB54" s="203">
        <v>0</v>
      </c>
      <c r="AC54" s="203">
        <v>14.57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84.09</v>
      </c>
      <c r="L55" s="203">
        <v>67.73</v>
      </c>
      <c r="M55" s="203">
        <v>61.77</v>
      </c>
      <c r="N55" s="203">
        <v>50.26</v>
      </c>
      <c r="O55" s="203">
        <v>70.989999999999995</v>
      </c>
      <c r="P55" s="203">
        <v>16.940000000000001</v>
      </c>
      <c r="Q55" s="203">
        <v>0</v>
      </c>
      <c r="R55" s="203">
        <v>5.64</v>
      </c>
      <c r="S55" s="203">
        <v>3.61</v>
      </c>
      <c r="T55" s="203">
        <v>0</v>
      </c>
      <c r="U55" s="203">
        <v>50.14</v>
      </c>
      <c r="V55" s="203">
        <v>0</v>
      </c>
      <c r="W55" s="203">
        <v>4.84</v>
      </c>
      <c r="X55" s="203">
        <v>49.22</v>
      </c>
      <c r="Y55" s="203">
        <v>0</v>
      </c>
      <c r="Z55" s="203">
        <v>53.28</v>
      </c>
      <c r="AA55" s="203">
        <v>14.53</v>
      </c>
      <c r="AB55" s="203">
        <v>0</v>
      </c>
      <c r="AC55" s="203">
        <v>14.57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84.09</v>
      </c>
      <c r="L56" s="203">
        <v>67.73</v>
      </c>
      <c r="M56" s="203">
        <v>61.77</v>
      </c>
      <c r="N56" s="203">
        <v>50.26</v>
      </c>
      <c r="O56" s="203">
        <v>70.989999999999995</v>
      </c>
      <c r="P56" s="203">
        <v>16.940000000000001</v>
      </c>
      <c r="Q56" s="203">
        <v>0</v>
      </c>
      <c r="R56" s="203">
        <v>5.64</v>
      </c>
      <c r="S56" s="203">
        <v>3.61</v>
      </c>
      <c r="T56" s="203">
        <v>0</v>
      </c>
      <c r="U56" s="203">
        <v>50.14</v>
      </c>
      <c r="V56" s="203">
        <v>0</v>
      </c>
      <c r="W56" s="203">
        <v>4.84</v>
      </c>
      <c r="X56" s="203">
        <v>33.950000000000003</v>
      </c>
      <c r="Y56" s="203">
        <v>0</v>
      </c>
      <c r="Z56" s="203">
        <v>53.28</v>
      </c>
      <c r="AA56" s="203">
        <v>14.53</v>
      </c>
      <c r="AB56" s="203">
        <v>0</v>
      </c>
      <c r="AC56" s="203">
        <v>14.57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84.09</v>
      </c>
      <c r="L57" s="203">
        <v>67.11</v>
      </c>
      <c r="M57" s="203">
        <v>61.77</v>
      </c>
      <c r="N57" s="203">
        <v>50.26</v>
      </c>
      <c r="O57" s="203">
        <v>70.989999999999995</v>
      </c>
      <c r="P57" s="203">
        <v>16.940000000000001</v>
      </c>
      <c r="Q57" s="203">
        <v>0</v>
      </c>
      <c r="R57" s="203">
        <v>5.64</v>
      </c>
      <c r="S57" s="203">
        <v>3.61</v>
      </c>
      <c r="T57" s="203">
        <v>0</v>
      </c>
      <c r="U57" s="203">
        <v>50.14</v>
      </c>
      <c r="V57" s="203">
        <v>0</v>
      </c>
      <c r="W57" s="203">
        <v>4.84</v>
      </c>
      <c r="X57" s="203">
        <v>40.78</v>
      </c>
      <c r="Y57" s="203">
        <v>0</v>
      </c>
      <c r="Z57" s="203">
        <v>53.28</v>
      </c>
      <c r="AA57" s="203">
        <v>14.53</v>
      </c>
      <c r="AB57" s="203">
        <v>0</v>
      </c>
      <c r="AC57" s="203">
        <v>14.57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84.09</v>
      </c>
      <c r="L58" s="203">
        <v>65.69</v>
      </c>
      <c r="M58" s="203">
        <v>61.77</v>
      </c>
      <c r="N58" s="203">
        <v>50.26</v>
      </c>
      <c r="O58" s="203">
        <v>70.989999999999995</v>
      </c>
      <c r="P58" s="203">
        <v>16.940000000000001</v>
      </c>
      <c r="Q58" s="203">
        <v>0</v>
      </c>
      <c r="R58" s="203">
        <v>5.64</v>
      </c>
      <c r="S58" s="203">
        <v>3.61</v>
      </c>
      <c r="T58" s="203">
        <v>0</v>
      </c>
      <c r="U58" s="203">
        <v>50.14</v>
      </c>
      <c r="V58" s="203">
        <v>0</v>
      </c>
      <c r="W58" s="203">
        <v>4.84</v>
      </c>
      <c r="X58" s="203">
        <v>38.840000000000003</v>
      </c>
      <c r="Y58" s="203">
        <v>0</v>
      </c>
      <c r="Z58" s="203">
        <v>53.28</v>
      </c>
      <c r="AA58" s="203">
        <v>14.53</v>
      </c>
      <c r="AB58" s="203">
        <v>0</v>
      </c>
      <c r="AC58" s="203">
        <v>14.57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83.26</v>
      </c>
      <c r="L59" s="203">
        <v>65.69</v>
      </c>
      <c r="M59" s="203">
        <v>61.77</v>
      </c>
      <c r="N59" s="203">
        <v>50.26</v>
      </c>
      <c r="O59" s="203">
        <v>70.989999999999995</v>
      </c>
      <c r="P59" s="203">
        <v>16.940000000000001</v>
      </c>
      <c r="Q59" s="203">
        <v>0</v>
      </c>
      <c r="R59" s="203">
        <v>5.55</v>
      </c>
      <c r="S59" s="203">
        <v>3.54</v>
      </c>
      <c r="T59" s="203">
        <v>0</v>
      </c>
      <c r="U59" s="203">
        <v>50.14</v>
      </c>
      <c r="V59" s="203">
        <v>0</v>
      </c>
      <c r="W59" s="203">
        <v>4.84</v>
      </c>
      <c r="X59" s="203">
        <v>47.11</v>
      </c>
      <c r="Y59" s="203">
        <v>0</v>
      </c>
      <c r="Z59" s="203">
        <v>53.2</v>
      </c>
      <c r="AA59" s="203">
        <v>14.53</v>
      </c>
      <c r="AB59" s="203">
        <v>0</v>
      </c>
      <c r="AC59" s="203">
        <v>14.57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83.26</v>
      </c>
      <c r="L60" s="203">
        <v>65.69</v>
      </c>
      <c r="M60" s="203">
        <v>61.77</v>
      </c>
      <c r="N60" s="203">
        <v>50.26</v>
      </c>
      <c r="O60" s="203">
        <v>70.989999999999995</v>
      </c>
      <c r="P60" s="203">
        <v>16.940000000000001</v>
      </c>
      <c r="Q60" s="203">
        <v>0</v>
      </c>
      <c r="R60" s="203">
        <v>5.55</v>
      </c>
      <c r="S60" s="203">
        <v>3.54</v>
      </c>
      <c r="T60" s="203">
        <v>0</v>
      </c>
      <c r="U60" s="203">
        <v>50.14</v>
      </c>
      <c r="V60" s="203">
        <v>0</v>
      </c>
      <c r="W60" s="203">
        <v>4.84</v>
      </c>
      <c r="X60" s="203">
        <v>62.76</v>
      </c>
      <c r="Y60" s="203">
        <v>0</v>
      </c>
      <c r="Z60" s="203">
        <v>53.2</v>
      </c>
      <c r="AA60" s="203">
        <v>14.53</v>
      </c>
      <c r="AB60" s="203">
        <v>0</v>
      </c>
      <c r="AC60" s="203">
        <v>14.57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83.26</v>
      </c>
      <c r="L61" s="203">
        <v>65.69</v>
      </c>
      <c r="M61" s="203">
        <v>61.77</v>
      </c>
      <c r="N61" s="203">
        <v>50.26</v>
      </c>
      <c r="O61" s="203">
        <v>70.989999999999995</v>
      </c>
      <c r="P61" s="203">
        <v>16.940000000000001</v>
      </c>
      <c r="Q61" s="203">
        <v>0</v>
      </c>
      <c r="R61" s="203">
        <v>5.55</v>
      </c>
      <c r="S61" s="203">
        <v>3.54</v>
      </c>
      <c r="T61" s="203">
        <v>0</v>
      </c>
      <c r="U61" s="203">
        <v>50.14</v>
      </c>
      <c r="V61" s="203">
        <v>8.82</v>
      </c>
      <c r="W61" s="203">
        <v>4.84</v>
      </c>
      <c r="X61" s="203">
        <v>62.76</v>
      </c>
      <c r="Y61" s="203">
        <v>0</v>
      </c>
      <c r="Z61" s="203">
        <v>53.28</v>
      </c>
      <c r="AA61" s="203">
        <v>14.53</v>
      </c>
      <c r="AB61" s="203">
        <v>0</v>
      </c>
      <c r="AC61" s="203">
        <v>14.57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83.26</v>
      </c>
      <c r="L62" s="203">
        <v>65.69</v>
      </c>
      <c r="M62" s="203">
        <v>61.77</v>
      </c>
      <c r="N62" s="203">
        <v>50.26</v>
      </c>
      <c r="O62" s="203">
        <v>70.989999999999995</v>
      </c>
      <c r="P62" s="203">
        <v>16.940000000000001</v>
      </c>
      <c r="Q62" s="203">
        <v>0</v>
      </c>
      <c r="R62" s="203">
        <v>5.55</v>
      </c>
      <c r="S62" s="203">
        <v>3.54</v>
      </c>
      <c r="T62" s="203">
        <v>0</v>
      </c>
      <c r="U62" s="203">
        <v>50.14</v>
      </c>
      <c r="V62" s="203">
        <v>8.82</v>
      </c>
      <c r="W62" s="203">
        <v>4.84</v>
      </c>
      <c r="X62" s="203">
        <v>62.76</v>
      </c>
      <c r="Y62" s="203">
        <v>0</v>
      </c>
      <c r="Z62" s="203">
        <v>63.93</v>
      </c>
      <c r="AA62" s="203">
        <v>14.53</v>
      </c>
      <c r="AB62" s="203">
        <v>0</v>
      </c>
      <c r="AC62" s="203">
        <v>14.57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83.26</v>
      </c>
      <c r="L63" s="203">
        <v>65.69</v>
      </c>
      <c r="M63" s="203">
        <v>61.77</v>
      </c>
      <c r="N63" s="203">
        <v>50.26</v>
      </c>
      <c r="O63" s="203">
        <v>70.989999999999995</v>
      </c>
      <c r="P63" s="203">
        <v>16.940000000000001</v>
      </c>
      <c r="Q63" s="203">
        <v>0</v>
      </c>
      <c r="R63" s="203">
        <v>5.55</v>
      </c>
      <c r="S63" s="203">
        <v>3.54</v>
      </c>
      <c r="T63" s="203">
        <v>0</v>
      </c>
      <c r="U63" s="203">
        <v>50.14</v>
      </c>
      <c r="V63" s="203">
        <v>8.82</v>
      </c>
      <c r="W63" s="203">
        <v>4.84</v>
      </c>
      <c r="X63" s="203">
        <v>62.76</v>
      </c>
      <c r="Y63" s="203">
        <v>0</v>
      </c>
      <c r="Z63" s="203">
        <v>72.650000000000006</v>
      </c>
      <c r="AA63" s="203">
        <v>14.53</v>
      </c>
      <c r="AB63" s="203">
        <v>0</v>
      </c>
      <c r="AC63" s="203">
        <v>14.57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83.26</v>
      </c>
      <c r="L64" s="203">
        <v>65.69</v>
      </c>
      <c r="M64" s="203">
        <v>61.77</v>
      </c>
      <c r="N64" s="203">
        <v>50.26</v>
      </c>
      <c r="O64" s="203">
        <v>70.989999999999995</v>
      </c>
      <c r="P64" s="203">
        <v>16.940000000000001</v>
      </c>
      <c r="Q64" s="203">
        <v>0</v>
      </c>
      <c r="R64" s="203">
        <v>5.55</v>
      </c>
      <c r="S64" s="203">
        <v>3.54</v>
      </c>
      <c r="T64" s="203">
        <v>0</v>
      </c>
      <c r="U64" s="203">
        <v>50.14</v>
      </c>
      <c r="V64" s="203">
        <v>8.82</v>
      </c>
      <c r="W64" s="203">
        <v>4.84</v>
      </c>
      <c r="X64" s="203">
        <v>62.76</v>
      </c>
      <c r="Y64" s="203">
        <v>0</v>
      </c>
      <c r="Z64" s="203">
        <v>94.52</v>
      </c>
      <c r="AA64" s="203">
        <v>14.53</v>
      </c>
      <c r="AB64" s="203">
        <v>0</v>
      </c>
      <c r="AC64" s="203">
        <v>14.57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83.26</v>
      </c>
      <c r="L65" s="203">
        <v>65.69</v>
      </c>
      <c r="M65" s="203">
        <v>61.77</v>
      </c>
      <c r="N65" s="203">
        <v>50.26</v>
      </c>
      <c r="O65" s="203">
        <v>70.989999999999995</v>
      </c>
      <c r="P65" s="203">
        <v>16.940000000000001</v>
      </c>
      <c r="Q65" s="203">
        <v>0</v>
      </c>
      <c r="R65" s="203">
        <v>5.65</v>
      </c>
      <c r="S65" s="203">
        <v>3.61</v>
      </c>
      <c r="T65" s="203">
        <v>0</v>
      </c>
      <c r="U65" s="203">
        <v>50.14</v>
      </c>
      <c r="V65" s="203">
        <v>8.82</v>
      </c>
      <c r="W65" s="203">
        <v>4.84</v>
      </c>
      <c r="X65" s="203">
        <v>62.76</v>
      </c>
      <c r="Y65" s="203">
        <v>0</v>
      </c>
      <c r="Z65" s="203">
        <v>94.52</v>
      </c>
      <c r="AA65" s="203">
        <v>14.53</v>
      </c>
      <c r="AB65" s="203">
        <v>0</v>
      </c>
      <c r="AC65" s="203">
        <v>14.57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83.26</v>
      </c>
      <c r="L66" s="203">
        <v>65.69</v>
      </c>
      <c r="M66" s="203">
        <v>61.77</v>
      </c>
      <c r="N66" s="203">
        <v>50.26</v>
      </c>
      <c r="O66" s="203">
        <v>70.989999999999995</v>
      </c>
      <c r="P66" s="203">
        <v>16.940000000000001</v>
      </c>
      <c r="Q66" s="203">
        <v>0</v>
      </c>
      <c r="R66" s="203">
        <v>5.65</v>
      </c>
      <c r="S66" s="203">
        <v>3.61</v>
      </c>
      <c r="T66" s="203">
        <v>0</v>
      </c>
      <c r="U66" s="203">
        <v>50.14</v>
      </c>
      <c r="V66" s="203">
        <v>8.82</v>
      </c>
      <c r="W66" s="203">
        <v>4.84</v>
      </c>
      <c r="X66" s="203">
        <v>62.76</v>
      </c>
      <c r="Y66" s="203">
        <v>0</v>
      </c>
      <c r="Z66" s="203">
        <v>94.52</v>
      </c>
      <c r="AA66" s="203">
        <v>14.53</v>
      </c>
      <c r="AB66" s="203">
        <v>0</v>
      </c>
      <c r="AC66" s="203">
        <v>14.57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82.84</v>
      </c>
      <c r="L67" s="203">
        <v>65.69</v>
      </c>
      <c r="M67" s="203">
        <v>61.77</v>
      </c>
      <c r="N67" s="203">
        <v>50.26</v>
      </c>
      <c r="O67" s="203">
        <v>70.989999999999995</v>
      </c>
      <c r="P67" s="203">
        <v>16.940000000000001</v>
      </c>
      <c r="Q67" s="203">
        <v>0</v>
      </c>
      <c r="R67" s="203">
        <v>4.07</v>
      </c>
      <c r="S67" s="203">
        <v>2.41</v>
      </c>
      <c r="T67" s="203">
        <v>0</v>
      </c>
      <c r="U67" s="203">
        <v>50.14</v>
      </c>
      <c r="V67" s="203">
        <v>8.82</v>
      </c>
      <c r="W67" s="203">
        <v>4.84</v>
      </c>
      <c r="X67" s="203">
        <v>62.76</v>
      </c>
      <c r="Y67" s="203">
        <v>0</v>
      </c>
      <c r="Z67" s="203">
        <v>53.28</v>
      </c>
      <c r="AA67" s="203">
        <v>14.53</v>
      </c>
      <c r="AB67" s="203">
        <v>0</v>
      </c>
      <c r="AC67" s="203">
        <v>14.57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82.84</v>
      </c>
      <c r="L68" s="203">
        <v>65.69</v>
      </c>
      <c r="M68" s="203">
        <v>61.77</v>
      </c>
      <c r="N68" s="203">
        <v>50.26</v>
      </c>
      <c r="O68" s="203">
        <v>70.989999999999995</v>
      </c>
      <c r="P68" s="203">
        <v>16.940000000000001</v>
      </c>
      <c r="Q68" s="203">
        <v>0</v>
      </c>
      <c r="R68" s="203">
        <v>4.07</v>
      </c>
      <c r="S68" s="203">
        <v>2.41</v>
      </c>
      <c r="T68" s="203">
        <v>0</v>
      </c>
      <c r="U68" s="203">
        <v>50.14</v>
      </c>
      <c r="V68" s="203">
        <v>8.82</v>
      </c>
      <c r="W68" s="203">
        <v>4.84</v>
      </c>
      <c r="X68" s="203">
        <v>62.76</v>
      </c>
      <c r="Y68" s="203">
        <v>0</v>
      </c>
      <c r="Z68" s="203">
        <v>77.5</v>
      </c>
      <c r="AA68" s="203">
        <v>14.53</v>
      </c>
      <c r="AB68" s="203">
        <v>0</v>
      </c>
      <c r="AC68" s="203">
        <v>14.57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82.84</v>
      </c>
      <c r="L69" s="203">
        <v>65.69</v>
      </c>
      <c r="M69" s="203">
        <v>61.77</v>
      </c>
      <c r="N69" s="203">
        <v>50.26</v>
      </c>
      <c r="O69" s="203">
        <v>70.989999999999995</v>
      </c>
      <c r="P69" s="203">
        <v>16.940000000000001</v>
      </c>
      <c r="Q69" s="203">
        <v>0</v>
      </c>
      <c r="R69" s="203">
        <v>4.18</v>
      </c>
      <c r="S69" s="203">
        <v>2.4700000000000002</v>
      </c>
      <c r="T69" s="203">
        <v>0</v>
      </c>
      <c r="U69" s="203">
        <v>50.14</v>
      </c>
      <c r="V69" s="203">
        <v>8.82</v>
      </c>
      <c r="W69" s="203">
        <v>4.84</v>
      </c>
      <c r="X69" s="203">
        <v>62.76</v>
      </c>
      <c r="Y69" s="203">
        <v>0</v>
      </c>
      <c r="Z69" s="203">
        <v>77.5</v>
      </c>
      <c r="AA69" s="203">
        <v>14.53</v>
      </c>
      <c r="AB69" s="203">
        <v>0</v>
      </c>
      <c r="AC69" s="203">
        <v>14.57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82.85</v>
      </c>
      <c r="L70" s="203">
        <v>65.69</v>
      </c>
      <c r="M70" s="203">
        <v>61.77</v>
      </c>
      <c r="N70" s="203">
        <v>50.26</v>
      </c>
      <c r="O70" s="203">
        <v>70.989999999999995</v>
      </c>
      <c r="P70" s="203">
        <v>16.940000000000001</v>
      </c>
      <c r="Q70" s="203">
        <v>0</v>
      </c>
      <c r="R70" s="203">
        <v>4.18</v>
      </c>
      <c r="S70" s="203">
        <v>2.4700000000000002</v>
      </c>
      <c r="T70" s="203">
        <v>0</v>
      </c>
      <c r="U70" s="203">
        <v>50.14</v>
      </c>
      <c r="V70" s="203">
        <v>8.82</v>
      </c>
      <c r="W70" s="203">
        <v>4.84</v>
      </c>
      <c r="X70" s="203">
        <v>62.76</v>
      </c>
      <c r="Y70" s="203">
        <v>0</v>
      </c>
      <c r="Z70" s="203">
        <v>94.52</v>
      </c>
      <c r="AA70" s="203">
        <v>14.53</v>
      </c>
      <c r="AB70" s="203">
        <v>0</v>
      </c>
      <c r="AC70" s="203">
        <v>14.57</v>
      </c>
      <c r="AD70" s="203">
        <v>0</v>
      </c>
      <c r="AE70" s="203">
        <v>0</v>
      </c>
      <c r="AF70" s="203">
        <v>0</v>
      </c>
      <c r="AG70" s="203">
        <v>-0.28000000000000003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45.73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81.73</v>
      </c>
      <c r="L71" s="203">
        <v>65.69</v>
      </c>
      <c r="M71" s="203">
        <v>61.77</v>
      </c>
      <c r="N71" s="203">
        <v>50.26</v>
      </c>
      <c r="O71" s="203">
        <v>70.989999999999995</v>
      </c>
      <c r="P71" s="203">
        <v>16.940000000000001</v>
      </c>
      <c r="Q71" s="203">
        <v>0</v>
      </c>
      <c r="R71" s="203">
        <v>18.04</v>
      </c>
      <c r="S71" s="203">
        <v>11.23</v>
      </c>
      <c r="T71" s="203">
        <v>0</v>
      </c>
      <c r="U71" s="203">
        <v>50.14</v>
      </c>
      <c r="V71" s="203">
        <v>8.65</v>
      </c>
      <c r="W71" s="203">
        <v>17.760000000000002</v>
      </c>
      <c r="X71" s="203">
        <v>62.76</v>
      </c>
      <c r="Y71" s="203">
        <v>0</v>
      </c>
      <c r="Z71" s="203">
        <v>94.52</v>
      </c>
      <c r="AA71" s="203">
        <v>14.53</v>
      </c>
      <c r="AB71" s="203">
        <v>0</v>
      </c>
      <c r="AC71" s="203">
        <v>14.57</v>
      </c>
      <c r="AD71" s="203">
        <v>0</v>
      </c>
      <c r="AE71" s="203">
        <v>0</v>
      </c>
      <c r="AF71" s="203">
        <v>0</v>
      </c>
      <c r="AG71" s="203">
        <v>-0.28000000000000003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41.95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116.24</v>
      </c>
      <c r="L72" s="203">
        <v>65.69</v>
      </c>
      <c r="M72" s="203">
        <v>61.77</v>
      </c>
      <c r="N72" s="203">
        <v>50.26</v>
      </c>
      <c r="O72" s="203">
        <v>70.989999999999995</v>
      </c>
      <c r="P72" s="203">
        <v>16.940000000000001</v>
      </c>
      <c r="Q72" s="203">
        <v>0</v>
      </c>
      <c r="R72" s="203">
        <v>18.04</v>
      </c>
      <c r="S72" s="203">
        <v>11.23</v>
      </c>
      <c r="T72" s="203">
        <v>0</v>
      </c>
      <c r="U72" s="203">
        <v>50.14</v>
      </c>
      <c r="V72" s="203">
        <v>8.81</v>
      </c>
      <c r="W72" s="203">
        <v>19.739999999999998</v>
      </c>
      <c r="X72" s="203">
        <v>62.76</v>
      </c>
      <c r="Y72" s="203">
        <v>0</v>
      </c>
      <c r="Z72" s="203">
        <v>94.52</v>
      </c>
      <c r="AA72" s="203">
        <v>14.53</v>
      </c>
      <c r="AB72" s="203">
        <v>0</v>
      </c>
      <c r="AC72" s="203">
        <v>14.57</v>
      </c>
      <c r="AD72" s="203">
        <v>0</v>
      </c>
      <c r="AE72" s="203">
        <v>0</v>
      </c>
      <c r="AF72" s="203">
        <v>0</v>
      </c>
      <c r="AG72" s="203">
        <v>-0.28000000000000003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30.48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155.75</v>
      </c>
      <c r="L73" s="203">
        <v>65.69</v>
      </c>
      <c r="M73" s="203">
        <v>61.77</v>
      </c>
      <c r="N73" s="203">
        <v>50.26</v>
      </c>
      <c r="O73" s="203">
        <v>70.989999999999995</v>
      </c>
      <c r="P73" s="203">
        <v>16.940000000000001</v>
      </c>
      <c r="Q73" s="203">
        <v>0</v>
      </c>
      <c r="R73" s="203">
        <v>18.04</v>
      </c>
      <c r="S73" s="203">
        <v>11.23</v>
      </c>
      <c r="T73" s="203">
        <v>0</v>
      </c>
      <c r="U73" s="203">
        <v>50.14</v>
      </c>
      <c r="V73" s="203">
        <v>8.81</v>
      </c>
      <c r="W73" s="203">
        <v>16.27</v>
      </c>
      <c r="X73" s="203">
        <v>62.76</v>
      </c>
      <c r="Y73" s="203">
        <v>0</v>
      </c>
      <c r="Z73" s="203">
        <v>94.52</v>
      </c>
      <c r="AA73" s="203">
        <v>14.53</v>
      </c>
      <c r="AB73" s="203">
        <v>0</v>
      </c>
      <c r="AC73" s="203">
        <v>14.57</v>
      </c>
      <c r="AD73" s="203">
        <v>0</v>
      </c>
      <c r="AE73" s="203">
        <v>0</v>
      </c>
      <c r="AF73" s="203">
        <v>0</v>
      </c>
      <c r="AG73" s="203">
        <v>-0.28000000000000003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18.04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155.75</v>
      </c>
      <c r="L74" s="203">
        <v>123</v>
      </c>
      <c r="M74" s="203">
        <v>61.77</v>
      </c>
      <c r="N74" s="203">
        <v>50.26</v>
      </c>
      <c r="O74" s="203">
        <v>70.989999999999995</v>
      </c>
      <c r="P74" s="203">
        <v>16.940000000000001</v>
      </c>
      <c r="Q74" s="203">
        <v>0</v>
      </c>
      <c r="R74" s="203">
        <v>18.04</v>
      </c>
      <c r="S74" s="203">
        <v>11.23</v>
      </c>
      <c r="T74" s="203">
        <v>0</v>
      </c>
      <c r="U74" s="203">
        <v>50.14</v>
      </c>
      <c r="V74" s="203">
        <v>8.81</v>
      </c>
      <c r="W74" s="203">
        <v>16.79</v>
      </c>
      <c r="X74" s="203">
        <v>62.76</v>
      </c>
      <c r="Y74" s="203">
        <v>0</v>
      </c>
      <c r="Z74" s="203">
        <v>94.52</v>
      </c>
      <c r="AA74" s="203">
        <v>38.380000000000003</v>
      </c>
      <c r="AB74" s="203">
        <v>0</v>
      </c>
      <c r="AC74" s="203">
        <v>14.57</v>
      </c>
      <c r="AD74" s="203">
        <v>0</v>
      </c>
      <c r="AE74" s="203">
        <v>0</v>
      </c>
      <c r="AF74" s="203">
        <v>0</v>
      </c>
      <c r="AG74" s="203">
        <v>-0.28000000000000003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8.7899999999999991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128.47</v>
      </c>
      <c r="L75" s="203">
        <v>123</v>
      </c>
      <c r="M75" s="203">
        <v>61.77</v>
      </c>
      <c r="N75" s="203">
        <v>50.26</v>
      </c>
      <c r="O75" s="203">
        <v>70.989999999999995</v>
      </c>
      <c r="P75" s="203">
        <v>16.940000000000001</v>
      </c>
      <c r="Q75" s="203">
        <v>0</v>
      </c>
      <c r="R75" s="203">
        <v>18.04</v>
      </c>
      <c r="S75" s="203">
        <v>11.23</v>
      </c>
      <c r="T75" s="203">
        <v>0</v>
      </c>
      <c r="U75" s="203">
        <v>50.14</v>
      </c>
      <c r="V75" s="203">
        <v>8.81</v>
      </c>
      <c r="W75" s="203">
        <v>17.3</v>
      </c>
      <c r="X75" s="203">
        <v>62.76</v>
      </c>
      <c r="Y75" s="203">
        <v>0</v>
      </c>
      <c r="Z75" s="203">
        <v>94.52</v>
      </c>
      <c r="AA75" s="203">
        <v>38.380000000000003</v>
      </c>
      <c r="AB75" s="203">
        <v>0</v>
      </c>
      <c r="AC75" s="203">
        <v>14.57</v>
      </c>
      <c r="AD75" s="203">
        <v>0</v>
      </c>
      <c r="AE75" s="203">
        <v>0</v>
      </c>
      <c r="AF75" s="203">
        <v>0</v>
      </c>
      <c r="AG75" s="203">
        <v>-0.28000000000000003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128.47</v>
      </c>
      <c r="L76" s="203">
        <v>123</v>
      </c>
      <c r="M76" s="203">
        <v>61.77</v>
      </c>
      <c r="N76" s="203">
        <v>50.26</v>
      </c>
      <c r="O76" s="203">
        <v>70.989999999999995</v>
      </c>
      <c r="P76" s="203">
        <v>16.940000000000001</v>
      </c>
      <c r="Q76" s="203">
        <v>0</v>
      </c>
      <c r="R76" s="203">
        <v>18.04</v>
      </c>
      <c r="S76" s="203">
        <v>11.23</v>
      </c>
      <c r="T76" s="203">
        <v>0</v>
      </c>
      <c r="U76" s="203">
        <v>50.14</v>
      </c>
      <c r="V76" s="203">
        <v>8.81</v>
      </c>
      <c r="W76" s="203">
        <v>17.3</v>
      </c>
      <c r="X76" s="203">
        <v>62.76</v>
      </c>
      <c r="Y76" s="203">
        <v>0</v>
      </c>
      <c r="Z76" s="203">
        <v>94.52</v>
      </c>
      <c r="AA76" s="203">
        <v>38.380000000000003</v>
      </c>
      <c r="AB76" s="203">
        <v>0</v>
      </c>
      <c r="AC76" s="203">
        <v>14.57</v>
      </c>
      <c r="AD76" s="203">
        <v>0</v>
      </c>
      <c r="AE76" s="203">
        <v>0</v>
      </c>
      <c r="AF76" s="203">
        <v>0</v>
      </c>
      <c r="AG76" s="203">
        <v>-0.28000000000000003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128.47</v>
      </c>
      <c r="L77" s="203">
        <v>123</v>
      </c>
      <c r="M77" s="203">
        <v>61.77</v>
      </c>
      <c r="N77" s="203">
        <v>50.26</v>
      </c>
      <c r="O77" s="203">
        <v>70.989999999999995</v>
      </c>
      <c r="P77" s="203">
        <v>16.940000000000001</v>
      </c>
      <c r="Q77" s="203">
        <v>0</v>
      </c>
      <c r="R77" s="203">
        <v>18.04</v>
      </c>
      <c r="S77" s="203">
        <v>11.23</v>
      </c>
      <c r="T77" s="203">
        <v>0</v>
      </c>
      <c r="U77" s="203">
        <v>50.14</v>
      </c>
      <c r="V77" s="203">
        <v>8.81</v>
      </c>
      <c r="W77" s="203">
        <v>17.809999999999999</v>
      </c>
      <c r="X77" s="203">
        <v>62.76</v>
      </c>
      <c r="Y77" s="203">
        <v>0</v>
      </c>
      <c r="Z77" s="203">
        <v>94.52</v>
      </c>
      <c r="AA77" s="203">
        <v>38.380000000000003</v>
      </c>
      <c r="AB77" s="203">
        <v>0</v>
      </c>
      <c r="AC77" s="203">
        <v>14.57</v>
      </c>
      <c r="AD77" s="203">
        <v>0</v>
      </c>
      <c r="AE77" s="203">
        <v>0</v>
      </c>
      <c r="AF77" s="203">
        <v>0</v>
      </c>
      <c r="AG77" s="203">
        <v>-0.28000000000000003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128.47</v>
      </c>
      <c r="L78" s="203">
        <v>123</v>
      </c>
      <c r="M78" s="203">
        <v>61.77</v>
      </c>
      <c r="N78" s="203">
        <v>50.26</v>
      </c>
      <c r="O78" s="203">
        <v>70.989999999999995</v>
      </c>
      <c r="P78" s="203">
        <v>16.940000000000001</v>
      </c>
      <c r="Q78" s="203">
        <v>0</v>
      </c>
      <c r="R78" s="203">
        <v>18.04</v>
      </c>
      <c r="S78" s="203">
        <v>11.23</v>
      </c>
      <c r="T78" s="203">
        <v>0</v>
      </c>
      <c r="U78" s="203">
        <v>50.14</v>
      </c>
      <c r="V78" s="203">
        <v>8.81</v>
      </c>
      <c r="W78" s="203">
        <v>17.809999999999999</v>
      </c>
      <c r="X78" s="203">
        <v>62.76</v>
      </c>
      <c r="Y78" s="203">
        <v>0</v>
      </c>
      <c r="Z78" s="203">
        <v>94.52</v>
      </c>
      <c r="AA78" s="203">
        <v>38.380000000000003</v>
      </c>
      <c r="AB78" s="203">
        <v>0</v>
      </c>
      <c r="AC78" s="203">
        <v>14.57</v>
      </c>
      <c r="AD78" s="203">
        <v>0</v>
      </c>
      <c r="AE78" s="203">
        <v>0</v>
      </c>
      <c r="AF78" s="203">
        <v>0</v>
      </c>
      <c r="AG78" s="203">
        <v>-0.28000000000000003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128.47</v>
      </c>
      <c r="L79" s="203">
        <v>123</v>
      </c>
      <c r="M79" s="203">
        <v>61.77</v>
      </c>
      <c r="N79" s="203">
        <v>50.26</v>
      </c>
      <c r="O79" s="203">
        <v>70.989999999999995</v>
      </c>
      <c r="P79" s="203">
        <v>16.940000000000001</v>
      </c>
      <c r="Q79" s="203">
        <v>0</v>
      </c>
      <c r="R79" s="203">
        <v>18.04</v>
      </c>
      <c r="S79" s="203">
        <v>11.23</v>
      </c>
      <c r="T79" s="203">
        <v>0</v>
      </c>
      <c r="U79" s="203">
        <v>50.14</v>
      </c>
      <c r="V79" s="203">
        <v>8.81</v>
      </c>
      <c r="W79" s="203">
        <v>17.809999999999999</v>
      </c>
      <c r="X79" s="203">
        <v>62.76</v>
      </c>
      <c r="Y79" s="203">
        <v>0</v>
      </c>
      <c r="Z79" s="203">
        <v>94.52</v>
      </c>
      <c r="AA79" s="203">
        <v>38.380000000000003</v>
      </c>
      <c r="AB79" s="203">
        <v>0</v>
      </c>
      <c r="AC79" s="203">
        <v>14.57</v>
      </c>
      <c r="AD79" s="203">
        <v>0</v>
      </c>
      <c r="AE79" s="203">
        <v>0</v>
      </c>
      <c r="AF79" s="203">
        <v>0</v>
      </c>
      <c r="AG79" s="203">
        <v>-0.28000000000000003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128.47</v>
      </c>
      <c r="L80" s="203">
        <v>123</v>
      </c>
      <c r="M80" s="203">
        <v>61.77</v>
      </c>
      <c r="N80" s="203">
        <v>50.26</v>
      </c>
      <c r="O80" s="203">
        <v>70.989999999999995</v>
      </c>
      <c r="P80" s="203">
        <v>16.940000000000001</v>
      </c>
      <c r="Q80" s="203">
        <v>0</v>
      </c>
      <c r="R80" s="203">
        <v>18.04</v>
      </c>
      <c r="S80" s="203">
        <v>11.23</v>
      </c>
      <c r="T80" s="203">
        <v>0</v>
      </c>
      <c r="U80" s="203">
        <v>50.14</v>
      </c>
      <c r="V80" s="203">
        <v>8.81</v>
      </c>
      <c r="W80" s="203">
        <v>17.809999999999999</v>
      </c>
      <c r="X80" s="203">
        <v>62.76</v>
      </c>
      <c r="Y80" s="203">
        <v>0</v>
      </c>
      <c r="Z80" s="203">
        <v>94.52</v>
      </c>
      <c r="AA80" s="203">
        <v>38.380000000000003</v>
      </c>
      <c r="AB80" s="203">
        <v>0</v>
      </c>
      <c r="AC80" s="203">
        <v>14.57</v>
      </c>
      <c r="AD80" s="203">
        <v>0</v>
      </c>
      <c r="AE80" s="203">
        <v>0</v>
      </c>
      <c r="AF80" s="203">
        <v>0</v>
      </c>
      <c r="AG80" s="203">
        <v>-0.28000000000000003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128.47</v>
      </c>
      <c r="L81" s="203">
        <v>123</v>
      </c>
      <c r="M81" s="203">
        <v>61.77</v>
      </c>
      <c r="N81" s="203">
        <v>50.26</v>
      </c>
      <c r="O81" s="203">
        <v>70.989999999999995</v>
      </c>
      <c r="P81" s="203">
        <v>16.940000000000001</v>
      </c>
      <c r="Q81" s="203">
        <v>0</v>
      </c>
      <c r="R81" s="203">
        <v>18.04</v>
      </c>
      <c r="S81" s="203">
        <v>11.23</v>
      </c>
      <c r="T81" s="203">
        <v>0</v>
      </c>
      <c r="U81" s="203">
        <v>50.14</v>
      </c>
      <c r="V81" s="203">
        <v>8.81</v>
      </c>
      <c r="W81" s="203">
        <v>17.809999999999999</v>
      </c>
      <c r="X81" s="203">
        <v>62.76</v>
      </c>
      <c r="Y81" s="203">
        <v>0</v>
      </c>
      <c r="Z81" s="203">
        <v>94.52</v>
      </c>
      <c r="AA81" s="203">
        <v>38.380000000000003</v>
      </c>
      <c r="AB81" s="203">
        <v>0</v>
      </c>
      <c r="AC81" s="203">
        <v>15.2</v>
      </c>
      <c r="AD81" s="203">
        <v>0</v>
      </c>
      <c r="AE81" s="203">
        <v>0</v>
      </c>
      <c r="AF81" s="203">
        <v>0</v>
      </c>
      <c r="AG81" s="203">
        <v>-0.28000000000000003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128.47</v>
      </c>
      <c r="L82" s="203">
        <v>123</v>
      </c>
      <c r="M82" s="203">
        <v>61.77</v>
      </c>
      <c r="N82" s="203">
        <v>50.26</v>
      </c>
      <c r="O82" s="203">
        <v>70.989999999999995</v>
      </c>
      <c r="P82" s="203">
        <v>16.940000000000001</v>
      </c>
      <c r="Q82" s="203">
        <v>0</v>
      </c>
      <c r="R82" s="203">
        <v>18.04</v>
      </c>
      <c r="S82" s="203">
        <v>11.23</v>
      </c>
      <c r="T82" s="203">
        <v>0</v>
      </c>
      <c r="U82" s="203">
        <v>50.14</v>
      </c>
      <c r="V82" s="203">
        <v>8.81</v>
      </c>
      <c r="W82" s="203">
        <v>17.809999999999999</v>
      </c>
      <c r="X82" s="203">
        <v>62.76</v>
      </c>
      <c r="Y82" s="203">
        <v>0</v>
      </c>
      <c r="Z82" s="203">
        <v>94.52</v>
      </c>
      <c r="AA82" s="203">
        <v>38.380000000000003</v>
      </c>
      <c r="AB82" s="203">
        <v>0</v>
      </c>
      <c r="AC82" s="203">
        <v>15.2</v>
      </c>
      <c r="AD82" s="203">
        <v>0</v>
      </c>
      <c r="AE82" s="203">
        <v>0</v>
      </c>
      <c r="AF82" s="203">
        <v>0</v>
      </c>
      <c r="AG82" s="203">
        <v>-0.28000000000000003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128.47</v>
      </c>
      <c r="L83" s="203">
        <v>123</v>
      </c>
      <c r="M83" s="203">
        <v>61.77</v>
      </c>
      <c r="N83" s="203">
        <v>50.26</v>
      </c>
      <c r="O83" s="203">
        <v>70.989999999999995</v>
      </c>
      <c r="P83" s="203">
        <v>16.940000000000001</v>
      </c>
      <c r="Q83" s="203">
        <v>0</v>
      </c>
      <c r="R83" s="203">
        <v>18.04</v>
      </c>
      <c r="S83" s="203">
        <v>11.23</v>
      </c>
      <c r="T83" s="203">
        <v>0</v>
      </c>
      <c r="U83" s="203">
        <v>50.14</v>
      </c>
      <c r="V83" s="203">
        <v>8.81</v>
      </c>
      <c r="W83" s="203">
        <v>16.79</v>
      </c>
      <c r="X83" s="203">
        <v>62.76</v>
      </c>
      <c r="Y83" s="203">
        <v>0</v>
      </c>
      <c r="Z83" s="203">
        <v>94.52</v>
      </c>
      <c r="AA83" s="203">
        <v>38.380000000000003</v>
      </c>
      <c r="AB83" s="203">
        <v>0</v>
      </c>
      <c r="AC83" s="203">
        <v>15.2</v>
      </c>
      <c r="AD83" s="203">
        <v>0</v>
      </c>
      <c r="AE83" s="203">
        <v>0</v>
      </c>
      <c r="AF83" s="203">
        <v>0</v>
      </c>
      <c r="AG83" s="203">
        <v>-0.28000000000000003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128.47</v>
      </c>
      <c r="L84" s="203">
        <v>123</v>
      </c>
      <c r="M84" s="203">
        <v>61.77</v>
      </c>
      <c r="N84" s="203">
        <v>50.26</v>
      </c>
      <c r="O84" s="203">
        <v>70.989999999999995</v>
      </c>
      <c r="P84" s="203">
        <v>16.940000000000001</v>
      </c>
      <c r="Q84" s="203">
        <v>0</v>
      </c>
      <c r="R84" s="203">
        <v>18.04</v>
      </c>
      <c r="S84" s="203">
        <v>11.23</v>
      </c>
      <c r="T84" s="203">
        <v>0</v>
      </c>
      <c r="U84" s="203">
        <v>50.14</v>
      </c>
      <c r="V84" s="203">
        <v>8.81</v>
      </c>
      <c r="W84" s="203">
        <v>16.79</v>
      </c>
      <c r="X84" s="203">
        <v>62.76</v>
      </c>
      <c r="Y84" s="203">
        <v>0</v>
      </c>
      <c r="Z84" s="203">
        <v>94.52</v>
      </c>
      <c r="AA84" s="203">
        <v>38.380000000000003</v>
      </c>
      <c r="AB84" s="203">
        <v>0</v>
      </c>
      <c r="AC84" s="203">
        <v>15.2</v>
      </c>
      <c r="AD84" s="203">
        <v>0</v>
      </c>
      <c r="AE84" s="203">
        <v>0</v>
      </c>
      <c r="AF84" s="203">
        <v>0</v>
      </c>
      <c r="AG84" s="203">
        <v>-0.28000000000000003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130.53</v>
      </c>
      <c r="L85" s="203">
        <v>70.56</v>
      </c>
      <c r="M85" s="203">
        <v>61.77</v>
      </c>
      <c r="N85" s="203">
        <v>50.26</v>
      </c>
      <c r="O85" s="203">
        <v>70.989999999999995</v>
      </c>
      <c r="P85" s="203">
        <v>16.940000000000001</v>
      </c>
      <c r="Q85" s="203">
        <v>0</v>
      </c>
      <c r="R85" s="203">
        <v>18.04</v>
      </c>
      <c r="S85" s="203">
        <v>11.23</v>
      </c>
      <c r="T85" s="203">
        <v>0</v>
      </c>
      <c r="U85" s="203">
        <v>50.14</v>
      </c>
      <c r="V85" s="203">
        <v>8.81</v>
      </c>
      <c r="W85" s="203">
        <v>17.3</v>
      </c>
      <c r="X85" s="203">
        <v>62.76</v>
      </c>
      <c r="Y85" s="203">
        <v>0</v>
      </c>
      <c r="Z85" s="203">
        <v>94.52</v>
      </c>
      <c r="AA85" s="203">
        <v>38.380000000000003</v>
      </c>
      <c r="AB85" s="203">
        <v>0</v>
      </c>
      <c r="AC85" s="203">
        <v>15.2</v>
      </c>
      <c r="AD85" s="203">
        <v>0</v>
      </c>
      <c r="AE85" s="203">
        <v>0</v>
      </c>
      <c r="AF85" s="203">
        <v>0</v>
      </c>
      <c r="AG85" s="203">
        <v>-0.28000000000000003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132.47</v>
      </c>
      <c r="L86" s="203">
        <v>64.03</v>
      </c>
      <c r="M86" s="203">
        <v>61.77</v>
      </c>
      <c r="N86" s="203">
        <v>50.26</v>
      </c>
      <c r="O86" s="203">
        <v>70.989999999999995</v>
      </c>
      <c r="P86" s="203">
        <v>16.940000000000001</v>
      </c>
      <c r="Q86" s="203">
        <v>0</v>
      </c>
      <c r="R86" s="203">
        <v>18.04</v>
      </c>
      <c r="S86" s="203">
        <v>11.23</v>
      </c>
      <c r="T86" s="203">
        <v>0</v>
      </c>
      <c r="U86" s="203">
        <v>50.14</v>
      </c>
      <c r="V86" s="203">
        <v>8.81</v>
      </c>
      <c r="W86" s="203">
        <v>17.3</v>
      </c>
      <c r="X86" s="203">
        <v>62.76</v>
      </c>
      <c r="Y86" s="203">
        <v>0</v>
      </c>
      <c r="Z86" s="203">
        <v>94.52</v>
      </c>
      <c r="AA86" s="203">
        <v>38.380000000000003</v>
      </c>
      <c r="AB86" s="203">
        <v>0</v>
      </c>
      <c r="AC86" s="203">
        <v>15.2</v>
      </c>
      <c r="AD86" s="203">
        <v>0</v>
      </c>
      <c r="AE86" s="203">
        <v>0</v>
      </c>
      <c r="AF86" s="203">
        <v>0</v>
      </c>
      <c r="AG86" s="203">
        <v>-0.28000000000000003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83.54</v>
      </c>
      <c r="L87" s="203">
        <v>64.03</v>
      </c>
      <c r="M87" s="203">
        <v>61.77</v>
      </c>
      <c r="N87" s="203">
        <v>50.26</v>
      </c>
      <c r="O87" s="203">
        <v>70.989999999999995</v>
      </c>
      <c r="P87" s="203">
        <v>16.940000000000001</v>
      </c>
      <c r="Q87" s="203">
        <v>0</v>
      </c>
      <c r="R87" s="203">
        <v>18.04</v>
      </c>
      <c r="S87" s="203">
        <v>11.23</v>
      </c>
      <c r="T87" s="203">
        <v>0</v>
      </c>
      <c r="U87" s="203">
        <v>50.14</v>
      </c>
      <c r="V87" s="203">
        <v>8.82</v>
      </c>
      <c r="W87" s="203">
        <v>17.3</v>
      </c>
      <c r="X87" s="203">
        <v>62.76</v>
      </c>
      <c r="Y87" s="203">
        <v>0</v>
      </c>
      <c r="Z87" s="203">
        <v>94.52</v>
      </c>
      <c r="AA87" s="203">
        <v>27.74</v>
      </c>
      <c r="AB87" s="203">
        <v>0</v>
      </c>
      <c r="AC87" s="203">
        <v>15.2</v>
      </c>
      <c r="AD87" s="203">
        <v>0</v>
      </c>
      <c r="AE87" s="203">
        <v>0</v>
      </c>
      <c r="AF87" s="203">
        <v>0</v>
      </c>
      <c r="AG87" s="203">
        <v>-0.28000000000000003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83.53</v>
      </c>
      <c r="L88" s="203">
        <v>63.98</v>
      </c>
      <c r="M88" s="203">
        <v>61.77</v>
      </c>
      <c r="N88" s="203">
        <v>50.26</v>
      </c>
      <c r="O88" s="203">
        <v>70.989999999999995</v>
      </c>
      <c r="P88" s="203">
        <v>16.940000000000001</v>
      </c>
      <c r="Q88" s="203">
        <v>0</v>
      </c>
      <c r="R88" s="203">
        <v>18.04</v>
      </c>
      <c r="S88" s="203">
        <v>11.23</v>
      </c>
      <c r="T88" s="203">
        <v>0</v>
      </c>
      <c r="U88" s="203">
        <v>50.14</v>
      </c>
      <c r="V88" s="203">
        <v>8.82</v>
      </c>
      <c r="W88" s="203">
        <v>17.3</v>
      </c>
      <c r="X88" s="203">
        <v>62.76</v>
      </c>
      <c r="Y88" s="203">
        <v>0</v>
      </c>
      <c r="Z88" s="203">
        <v>94.52</v>
      </c>
      <c r="AA88" s="203">
        <v>17.04</v>
      </c>
      <c r="AB88" s="203">
        <v>0</v>
      </c>
      <c r="AC88" s="203">
        <v>15.2</v>
      </c>
      <c r="AD88" s="203">
        <v>0</v>
      </c>
      <c r="AE88" s="203">
        <v>0</v>
      </c>
      <c r="AF88" s="203">
        <v>0</v>
      </c>
      <c r="AG88" s="203">
        <v>-0.28000000000000003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83.54</v>
      </c>
      <c r="L89" s="203">
        <v>63.98</v>
      </c>
      <c r="M89" s="203">
        <v>61.77</v>
      </c>
      <c r="N89" s="203">
        <v>50.26</v>
      </c>
      <c r="O89" s="203">
        <v>70.989999999999995</v>
      </c>
      <c r="P89" s="203">
        <v>16.940000000000001</v>
      </c>
      <c r="Q89" s="203">
        <v>0</v>
      </c>
      <c r="R89" s="203">
        <v>5.65</v>
      </c>
      <c r="S89" s="203">
        <v>3.35</v>
      </c>
      <c r="T89" s="203">
        <v>0</v>
      </c>
      <c r="U89" s="203">
        <v>50.14</v>
      </c>
      <c r="V89" s="203">
        <v>8.82</v>
      </c>
      <c r="W89" s="203">
        <v>4.5599999999999996</v>
      </c>
      <c r="X89" s="203">
        <v>62.76</v>
      </c>
      <c r="Y89" s="203">
        <v>0</v>
      </c>
      <c r="Z89" s="203">
        <v>94.52</v>
      </c>
      <c r="AA89" s="203">
        <v>14.53</v>
      </c>
      <c r="AB89" s="203">
        <v>0</v>
      </c>
      <c r="AC89" s="203">
        <v>15.2</v>
      </c>
      <c r="AD89" s="203">
        <v>0</v>
      </c>
      <c r="AE89" s="203">
        <v>0</v>
      </c>
      <c r="AF89" s="203">
        <v>0</v>
      </c>
      <c r="AG89" s="203">
        <v>-0.28000000000000003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83.53</v>
      </c>
      <c r="L90" s="203">
        <v>63.98</v>
      </c>
      <c r="M90" s="203">
        <v>61.77</v>
      </c>
      <c r="N90" s="203">
        <v>50.26</v>
      </c>
      <c r="O90" s="203">
        <v>70.989999999999995</v>
      </c>
      <c r="P90" s="203">
        <v>16.940000000000001</v>
      </c>
      <c r="Q90" s="203">
        <v>0</v>
      </c>
      <c r="R90" s="203">
        <v>5.65</v>
      </c>
      <c r="S90" s="203">
        <v>3.35</v>
      </c>
      <c r="T90" s="203">
        <v>0</v>
      </c>
      <c r="U90" s="203">
        <v>50.14</v>
      </c>
      <c r="V90" s="203">
        <v>8.82</v>
      </c>
      <c r="W90" s="203">
        <v>4.37</v>
      </c>
      <c r="X90" s="203">
        <v>62.76</v>
      </c>
      <c r="Y90" s="203">
        <v>0</v>
      </c>
      <c r="Z90" s="203">
        <v>94.52</v>
      </c>
      <c r="AA90" s="203">
        <v>14.53</v>
      </c>
      <c r="AB90" s="203">
        <v>0</v>
      </c>
      <c r="AC90" s="203">
        <v>15.2</v>
      </c>
      <c r="AD90" s="203">
        <v>0</v>
      </c>
      <c r="AE90" s="203">
        <v>0</v>
      </c>
      <c r="AF90" s="203">
        <v>0</v>
      </c>
      <c r="AG90" s="203">
        <v>-0.28000000000000003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84.02</v>
      </c>
      <c r="L91" s="203">
        <v>63.98</v>
      </c>
      <c r="M91" s="203">
        <v>61.77</v>
      </c>
      <c r="N91" s="203">
        <v>50.26</v>
      </c>
      <c r="O91" s="203">
        <v>70.989999999999995</v>
      </c>
      <c r="P91" s="203">
        <v>16.940000000000001</v>
      </c>
      <c r="Q91" s="203">
        <v>0</v>
      </c>
      <c r="R91" s="203">
        <v>5.65</v>
      </c>
      <c r="S91" s="203">
        <v>3.35</v>
      </c>
      <c r="T91" s="203">
        <v>0</v>
      </c>
      <c r="U91" s="203">
        <v>50.14</v>
      </c>
      <c r="V91" s="203">
        <v>8.82</v>
      </c>
      <c r="W91" s="203">
        <v>4.54</v>
      </c>
      <c r="X91" s="203">
        <v>62.76</v>
      </c>
      <c r="Y91" s="203">
        <v>0</v>
      </c>
      <c r="Z91" s="203">
        <v>94.52</v>
      </c>
      <c r="AA91" s="203">
        <v>14.53</v>
      </c>
      <c r="AB91" s="203">
        <v>0</v>
      </c>
      <c r="AC91" s="203">
        <v>15.2</v>
      </c>
      <c r="AD91" s="203">
        <v>0</v>
      </c>
      <c r="AE91" s="203">
        <v>0</v>
      </c>
      <c r="AF91" s="203">
        <v>0</v>
      </c>
      <c r="AG91" s="203">
        <v>-0.28000000000000003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84.01</v>
      </c>
      <c r="L92" s="203">
        <v>63.98</v>
      </c>
      <c r="M92" s="203">
        <v>61.77</v>
      </c>
      <c r="N92" s="203">
        <v>50.26</v>
      </c>
      <c r="O92" s="203">
        <v>70.989999999999995</v>
      </c>
      <c r="P92" s="203">
        <v>16.940000000000001</v>
      </c>
      <c r="Q92" s="203">
        <v>0</v>
      </c>
      <c r="R92" s="203">
        <v>5.65</v>
      </c>
      <c r="S92" s="203">
        <v>3.35</v>
      </c>
      <c r="T92" s="203">
        <v>0</v>
      </c>
      <c r="U92" s="203">
        <v>50.14</v>
      </c>
      <c r="V92" s="203">
        <v>8.82</v>
      </c>
      <c r="W92" s="203">
        <v>4.54</v>
      </c>
      <c r="X92" s="203">
        <v>62.76</v>
      </c>
      <c r="Y92" s="203">
        <v>0</v>
      </c>
      <c r="Z92" s="203">
        <v>94.52</v>
      </c>
      <c r="AA92" s="203">
        <v>14.53</v>
      </c>
      <c r="AB92" s="203">
        <v>0</v>
      </c>
      <c r="AC92" s="203">
        <v>14.57</v>
      </c>
      <c r="AD92" s="203">
        <v>0</v>
      </c>
      <c r="AE92" s="203">
        <v>0</v>
      </c>
      <c r="AF92" s="203">
        <v>0</v>
      </c>
      <c r="AG92" s="203">
        <v>-0.28000000000000003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84.02</v>
      </c>
      <c r="L93" s="203">
        <v>63.98</v>
      </c>
      <c r="M93" s="203">
        <v>61.77</v>
      </c>
      <c r="N93" s="203">
        <v>50.26</v>
      </c>
      <c r="O93" s="203">
        <v>70.989999999999995</v>
      </c>
      <c r="P93" s="203">
        <v>16.940000000000001</v>
      </c>
      <c r="Q93" s="203">
        <v>0</v>
      </c>
      <c r="R93" s="203">
        <v>9.2100000000000009</v>
      </c>
      <c r="S93" s="203">
        <v>5.52</v>
      </c>
      <c r="T93" s="203">
        <v>0</v>
      </c>
      <c r="U93" s="203">
        <v>50.14</v>
      </c>
      <c r="V93" s="203">
        <v>0</v>
      </c>
      <c r="W93" s="203">
        <v>4.84</v>
      </c>
      <c r="X93" s="203">
        <v>38.75</v>
      </c>
      <c r="Y93" s="203">
        <v>0</v>
      </c>
      <c r="Z93" s="203">
        <v>58.12</v>
      </c>
      <c r="AA93" s="203">
        <v>14.53</v>
      </c>
      <c r="AB93" s="203">
        <v>0</v>
      </c>
      <c r="AC93" s="203">
        <v>14.57</v>
      </c>
      <c r="AD93" s="203">
        <v>0</v>
      </c>
      <c r="AE93" s="203">
        <v>0</v>
      </c>
      <c r="AF93" s="203">
        <v>0</v>
      </c>
      <c r="AG93" s="203">
        <v>-0.28000000000000003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84.01</v>
      </c>
      <c r="L94" s="203">
        <v>63.98</v>
      </c>
      <c r="M94" s="203">
        <v>61.77</v>
      </c>
      <c r="N94" s="203">
        <v>50.26</v>
      </c>
      <c r="O94" s="203">
        <v>70.989999999999995</v>
      </c>
      <c r="P94" s="203">
        <v>16.940000000000001</v>
      </c>
      <c r="Q94" s="203">
        <v>0</v>
      </c>
      <c r="R94" s="203">
        <v>9.2100000000000009</v>
      </c>
      <c r="S94" s="203">
        <v>5.52</v>
      </c>
      <c r="T94" s="203">
        <v>0</v>
      </c>
      <c r="U94" s="203">
        <v>50.14</v>
      </c>
      <c r="V94" s="203">
        <v>0</v>
      </c>
      <c r="W94" s="203">
        <v>4.84</v>
      </c>
      <c r="X94" s="203">
        <v>24.22</v>
      </c>
      <c r="Y94" s="203">
        <v>0</v>
      </c>
      <c r="Z94" s="203">
        <v>58.12</v>
      </c>
      <c r="AA94" s="203">
        <v>14.53</v>
      </c>
      <c r="AB94" s="203">
        <v>0</v>
      </c>
      <c r="AC94" s="203">
        <v>14.57</v>
      </c>
      <c r="AD94" s="203">
        <v>0</v>
      </c>
      <c r="AE94" s="203">
        <v>0</v>
      </c>
      <c r="AF94" s="203">
        <v>0</v>
      </c>
      <c r="AG94" s="203">
        <v>-0.28000000000000003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84.02</v>
      </c>
      <c r="L95" s="203">
        <v>64.400000000000006</v>
      </c>
      <c r="M95" s="203">
        <v>61.77</v>
      </c>
      <c r="N95" s="203">
        <v>50.26</v>
      </c>
      <c r="O95" s="203">
        <v>70.989999999999995</v>
      </c>
      <c r="P95" s="203">
        <v>16.940000000000001</v>
      </c>
      <c r="Q95" s="203">
        <v>0</v>
      </c>
      <c r="R95" s="203">
        <v>9.2100000000000009</v>
      </c>
      <c r="S95" s="203">
        <v>5.82</v>
      </c>
      <c r="T95" s="203">
        <v>0</v>
      </c>
      <c r="U95" s="203">
        <v>50.14</v>
      </c>
      <c r="V95" s="203">
        <v>0</v>
      </c>
      <c r="W95" s="203">
        <v>4.84</v>
      </c>
      <c r="X95" s="203">
        <v>14.53</v>
      </c>
      <c r="Y95" s="203">
        <v>0</v>
      </c>
      <c r="Z95" s="203">
        <v>60</v>
      </c>
      <c r="AA95" s="203">
        <v>14.53</v>
      </c>
      <c r="AB95" s="203">
        <v>0</v>
      </c>
      <c r="AC95" s="203">
        <v>3.69</v>
      </c>
      <c r="AD95" s="203">
        <v>0</v>
      </c>
      <c r="AE95" s="203">
        <v>0</v>
      </c>
      <c r="AF95" s="203">
        <v>0</v>
      </c>
      <c r="AG95" s="203">
        <v>-0.28000000000000003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84.01</v>
      </c>
      <c r="L96" s="203">
        <v>64.400000000000006</v>
      </c>
      <c r="M96" s="203">
        <v>61.77</v>
      </c>
      <c r="N96" s="203">
        <v>50.26</v>
      </c>
      <c r="O96" s="203">
        <v>70.989999999999995</v>
      </c>
      <c r="P96" s="203">
        <v>16.940000000000001</v>
      </c>
      <c r="Q96" s="203">
        <v>0</v>
      </c>
      <c r="R96" s="203">
        <v>9.2100000000000009</v>
      </c>
      <c r="S96" s="203">
        <v>5.82</v>
      </c>
      <c r="T96" s="203">
        <v>0</v>
      </c>
      <c r="U96" s="203">
        <v>50.14</v>
      </c>
      <c r="V96" s="203">
        <v>0</v>
      </c>
      <c r="W96" s="203">
        <v>4.84</v>
      </c>
      <c r="X96" s="203">
        <v>14.53</v>
      </c>
      <c r="Y96" s="203">
        <v>0</v>
      </c>
      <c r="Z96" s="203">
        <v>60</v>
      </c>
      <c r="AA96" s="203">
        <v>14.53</v>
      </c>
      <c r="AB96" s="203">
        <v>0</v>
      </c>
      <c r="AC96" s="203">
        <v>3.69</v>
      </c>
      <c r="AD96" s="203">
        <v>0</v>
      </c>
      <c r="AE96" s="203">
        <v>0</v>
      </c>
      <c r="AF96" s="203">
        <v>0</v>
      </c>
      <c r="AG96" s="203">
        <v>-0.28000000000000003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84.02</v>
      </c>
      <c r="L97" s="203">
        <v>64.400000000000006</v>
      </c>
      <c r="M97" s="203">
        <v>61.77</v>
      </c>
      <c r="N97" s="203">
        <v>50.26</v>
      </c>
      <c r="O97" s="203">
        <v>70.989999999999995</v>
      </c>
      <c r="P97" s="203">
        <v>16.940000000000001</v>
      </c>
      <c r="Q97" s="203">
        <v>0</v>
      </c>
      <c r="R97" s="203">
        <v>9.2100000000000009</v>
      </c>
      <c r="S97" s="203">
        <v>5.82</v>
      </c>
      <c r="T97" s="203">
        <v>0</v>
      </c>
      <c r="U97" s="203">
        <v>50.14</v>
      </c>
      <c r="V97" s="203">
        <v>0</v>
      </c>
      <c r="W97" s="203">
        <v>4.84</v>
      </c>
      <c r="X97" s="203">
        <v>14.53</v>
      </c>
      <c r="Y97" s="203">
        <v>0</v>
      </c>
      <c r="Z97" s="203">
        <v>60</v>
      </c>
      <c r="AA97" s="203">
        <v>14.53</v>
      </c>
      <c r="AB97" s="203">
        <v>0</v>
      </c>
      <c r="AC97" s="203">
        <v>14.57</v>
      </c>
      <c r="AD97" s="203">
        <v>0</v>
      </c>
      <c r="AE97" s="203">
        <v>0</v>
      </c>
      <c r="AF97" s="203">
        <v>0</v>
      </c>
      <c r="AG97" s="203">
        <v>-0.28000000000000003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84.01</v>
      </c>
      <c r="L98" s="203">
        <v>64.400000000000006</v>
      </c>
      <c r="M98" s="203">
        <v>61.77</v>
      </c>
      <c r="N98" s="203">
        <v>50.26</v>
      </c>
      <c r="O98" s="203">
        <v>70.989999999999995</v>
      </c>
      <c r="P98" s="203">
        <v>16.940000000000001</v>
      </c>
      <c r="Q98" s="203">
        <v>0</v>
      </c>
      <c r="R98" s="203">
        <v>9.2100000000000009</v>
      </c>
      <c r="S98" s="203">
        <v>5.82</v>
      </c>
      <c r="T98" s="203">
        <v>0</v>
      </c>
      <c r="U98" s="203">
        <v>50.14</v>
      </c>
      <c r="V98" s="203">
        <v>0</v>
      </c>
      <c r="W98" s="203">
        <v>4.84</v>
      </c>
      <c r="X98" s="203">
        <v>14.53</v>
      </c>
      <c r="Y98" s="203">
        <v>0</v>
      </c>
      <c r="Z98" s="203">
        <v>60</v>
      </c>
      <c r="AA98" s="203">
        <v>14.53</v>
      </c>
      <c r="AB98" s="203">
        <v>0</v>
      </c>
      <c r="AC98" s="203">
        <v>14.57</v>
      </c>
      <c r="AD98" s="203">
        <v>0</v>
      </c>
      <c r="AE98" s="203">
        <v>0</v>
      </c>
      <c r="AF98" s="203">
        <v>0</v>
      </c>
      <c r="AG98" s="203">
        <v>-0.28000000000000003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2.475345000000003</v>
      </c>
      <c r="L99">
        <f t="shared" si="0"/>
        <v>1.7651649999999981</v>
      </c>
      <c r="M99">
        <f t="shared" si="0"/>
        <v>1.3182800000000019</v>
      </c>
      <c r="N99">
        <f t="shared" si="0"/>
        <v>1.0811850000000023</v>
      </c>
      <c r="O99">
        <f t="shared" si="0"/>
        <v>1.5909299999999968</v>
      </c>
      <c r="P99">
        <f t="shared" si="0"/>
        <v>0.43920000000000053</v>
      </c>
      <c r="Q99">
        <f t="shared" si="0"/>
        <v>0</v>
      </c>
      <c r="R99">
        <f t="shared" si="0"/>
        <v>0.29246249999999985</v>
      </c>
      <c r="S99">
        <f t="shared" si="0"/>
        <v>0.18410250000000028</v>
      </c>
      <c r="T99">
        <f t="shared" si="0"/>
        <v>0</v>
      </c>
      <c r="U99">
        <f t="shared" si="0"/>
        <v>1.2033600000000004</v>
      </c>
      <c r="V99">
        <f t="shared" si="0"/>
        <v>0.13741250000000002</v>
      </c>
      <c r="W99">
        <f t="shared" si="0"/>
        <v>0.27331749999999988</v>
      </c>
      <c r="X99">
        <f t="shared" si="0"/>
        <v>1.206897500000002</v>
      </c>
      <c r="Y99">
        <f t="shared" si="0"/>
        <v>0</v>
      </c>
      <c r="Z99">
        <f t="shared" si="0"/>
        <v>1.8393450000000033</v>
      </c>
      <c r="AA99">
        <f t="shared" si="0"/>
        <v>0.49624250000000014</v>
      </c>
      <c r="AB99">
        <f t="shared" si="0"/>
        <v>0</v>
      </c>
      <c r="AC99">
        <f t="shared" si="0"/>
        <v>0.32612000000000047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-2.030000000000001E-3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0.5136425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27.38</v>
      </c>
      <c r="L3" s="203">
        <v>18.71</v>
      </c>
      <c r="M3" s="203">
        <v>0</v>
      </c>
      <c r="N3" s="203">
        <v>29.06</v>
      </c>
      <c r="O3" s="203">
        <v>48.8</v>
      </c>
      <c r="P3" s="203">
        <v>49.32</v>
      </c>
      <c r="Q3" s="203">
        <v>0</v>
      </c>
      <c r="R3" s="203">
        <v>5.37</v>
      </c>
      <c r="S3" s="203">
        <v>3.38</v>
      </c>
      <c r="T3" s="203">
        <v>0</v>
      </c>
      <c r="U3" s="203">
        <v>236.06</v>
      </c>
      <c r="V3" s="203">
        <v>0</v>
      </c>
      <c r="W3" s="203">
        <v>4.84</v>
      </c>
      <c r="X3" s="203">
        <v>17.440000000000001</v>
      </c>
      <c r="Y3" s="203">
        <v>0</v>
      </c>
      <c r="Z3" s="203">
        <v>33.909999999999997</v>
      </c>
      <c r="AA3" s="203">
        <v>4.59</v>
      </c>
      <c r="AB3" s="203">
        <v>0</v>
      </c>
      <c r="AC3" s="203">
        <v>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27.38</v>
      </c>
      <c r="L4" s="203">
        <v>18.71</v>
      </c>
      <c r="M4" s="203">
        <v>0</v>
      </c>
      <c r="N4" s="203">
        <v>29.06</v>
      </c>
      <c r="O4" s="203">
        <v>48.8</v>
      </c>
      <c r="P4" s="203">
        <v>49.32</v>
      </c>
      <c r="Q4" s="203">
        <v>0</v>
      </c>
      <c r="R4" s="203">
        <v>5.37</v>
      </c>
      <c r="S4" s="203">
        <v>3.38</v>
      </c>
      <c r="T4" s="203">
        <v>0</v>
      </c>
      <c r="U4" s="203">
        <v>236.06</v>
      </c>
      <c r="V4" s="203">
        <v>0</v>
      </c>
      <c r="W4" s="203">
        <v>4.84</v>
      </c>
      <c r="X4" s="203">
        <v>17.440000000000001</v>
      </c>
      <c r="Y4" s="203">
        <v>0</v>
      </c>
      <c r="Z4" s="203">
        <v>33.909999999999997</v>
      </c>
      <c r="AA4" s="203">
        <v>4.59</v>
      </c>
      <c r="AB4" s="203">
        <v>0</v>
      </c>
      <c r="AC4" s="203">
        <v>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27.38</v>
      </c>
      <c r="L5" s="203">
        <v>18.71</v>
      </c>
      <c r="M5" s="203">
        <v>0</v>
      </c>
      <c r="N5" s="203">
        <v>29.06</v>
      </c>
      <c r="O5" s="203">
        <v>48.8</v>
      </c>
      <c r="P5" s="203">
        <v>49.32</v>
      </c>
      <c r="Q5" s="203">
        <v>0</v>
      </c>
      <c r="R5" s="203">
        <v>5.37</v>
      </c>
      <c r="S5" s="203">
        <v>3.38</v>
      </c>
      <c r="T5" s="203">
        <v>0</v>
      </c>
      <c r="U5" s="203">
        <v>236.06</v>
      </c>
      <c r="V5" s="203">
        <v>0</v>
      </c>
      <c r="W5" s="203">
        <v>4.84</v>
      </c>
      <c r="X5" s="203">
        <v>17.440000000000001</v>
      </c>
      <c r="Y5" s="203">
        <v>0</v>
      </c>
      <c r="Z5" s="203">
        <v>33.909999999999997</v>
      </c>
      <c r="AA5" s="203">
        <v>4.59</v>
      </c>
      <c r="AB5" s="203">
        <v>0</v>
      </c>
      <c r="AC5" s="203">
        <v>7.98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27.38</v>
      </c>
      <c r="L6" s="203">
        <v>18.71</v>
      </c>
      <c r="M6" s="203">
        <v>0</v>
      </c>
      <c r="N6" s="203">
        <v>29.06</v>
      </c>
      <c r="O6" s="203">
        <v>48.8</v>
      </c>
      <c r="P6" s="203">
        <v>49.32</v>
      </c>
      <c r="Q6" s="203">
        <v>0</v>
      </c>
      <c r="R6" s="203">
        <v>5.37</v>
      </c>
      <c r="S6" s="203">
        <v>3.38</v>
      </c>
      <c r="T6" s="203">
        <v>0</v>
      </c>
      <c r="U6" s="203">
        <v>236.06</v>
      </c>
      <c r="V6" s="203">
        <v>0</v>
      </c>
      <c r="W6" s="203">
        <v>4.84</v>
      </c>
      <c r="X6" s="203">
        <v>17.440000000000001</v>
      </c>
      <c r="Y6" s="203">
        <v>0</v>
      </c>
      <c r="Z6" s="203">
        <v>33.909999999999997</v>
      </c>
      <c r="AA6" s="203">
        <v>4.59</v>
      </c>
      <c r="AB6" s="203">
        <v>0</v>
      </c>
      <c r="AC6" s="203">
        <v>7.98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27.38</v>
      </c>
      <c r="L7" s="203">
        <v>18.71</v>
      </c>
      <c r="M7" s="203">
        <v>0</v>
      </c>
      <c r="N7" s="203">
        <v>29.06</v>
      </c>
      <c r="O7" s="203">
        <v>48.8</v>
      </c>
      <c r="P7" s="203">
        <v>49.32</v>
      </c>
      <c r="Q7" s="203">
        <v>0</v>
      </c>
      <c r="R7" s="203">
        <v>5.37</v>
      </c>
      <c r="S7" s="203">
        <v>3.38</v>
      </c>
      <c r="T7" s="203">
        <v>0</v>
      </c>
      <c r="U7" s="203">
        <v>236.06</v>
      </c>
      <c r="V7" s="203">
        <v>0</v>
      </c>
      <c r="W7" s="203">
        <v>4.84</v>
      </c>
      <c r="X7" s="203">
        <v>17.440000000000001</v>
      </c>
      <c r="Y7" s="203">
        <v>0</v>
      </c>
      <c r="Z7" s="203">
        <v>33.909999999999997</v>
      </c>
      <c r="AA7" s="203">
        <v>4.59</v>
      </c>
      <c r="AB7" s="203">
        <v>0</v>
      </c>
      <c r="AC7" s="203">
        <v>7.98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27.38</v>
      </c>
      <c r="L8" s="203">
        <v>18.71</v>
      </c>
      <c r="M8" s="203">
        <v>0</v>
      </c>
      <c r="N8" s="203">
        <v>29.06</v>
      </c>
      <c r="O8" s="203">
        <v>48.8</v>
      </c>
      <c r="P8" s="203">
        <v>49.32</v>
      </c>
      <c r="Q8" s="203">
        <v>0</v>
      </c>
      <c r="R8" s="203">
        <v>5.37</v>
      </c>
      <c r="S8" s="203">
        <v>3.38</v>
      </c>
      <c r="T8" s="203">
        <v>0</v>
      </c>
      <c r="U8" s="203">
        <v>236.06</v>
      </c>
      <c r="V8" s="203">
        <v>0</v>
      </c>
      <c r="W8" s="203">
        <v>4.84</v>
      </c>
      <c r="X8" s="203">
        <v>17.440000000000001</v>
      </c>
      <c r="Y8" s="203">
        <v>0</v>
      </c>
      <c r="Z8" s="203">
        <v>33.909999999999997</v>
      </c>
      <c r="AA8" s="203">
        <v>4.59</v>
      </c>
      <c r="AB8" s="203">
        <v>0</v>
      </c>
      <c r="AC8" s="203">
        <v>7.98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27.38</v>
      </c>
      <c r="L9" s="203">
        <v>18.71</v>
      </c>
      <c r="M9" s="203">
        <v>0</v>
      </c>
      <c r="N9" s="203">
        <v>29.06</v>
      </c>
      <c r="O9" s="203">
        <v>48.81</v>
      </c>
      <c r="P9" s="203">
        <v>49.32</v>
      </c>
      <c r="Q9" s="203">
        <v>0</v>
      </c>
      <c r="R9" s="203">
        <v>5.37</v>
      </c>
      <c r="S9" s="203">
        <v>3.38</v>
      </c>
      <c r="T9" s="203">
        <v>0</v>
      </c>
      <c r="U9" s="203">
        <v>236.06</v>
      </c>
      <c r="V9" s="203">
        <v>0</v>
      </c>
      <c r="W9" s="203">
        <v>4.84</v>
      </c>
      <c r="X9" s="203">
        <v>17.440000000000001</v>
      </c>
      <c r="Y9" s="203">
        <v>0</v>
      </c>
      <c r="Z9" s="203">
        <v>33.909999999999997</v>
      </c>
      <c r="AA9" s="203">
        <v>4.59</v>
      </c>
      <c r="AB9" s="203">
        <v>0</v>
      </c>
      <c r="AC9" s="203">
        <v>7.98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27.38</v>
      </c>
      <c r="L10" s="203">
        <v>18.71</v>
      </c>
      <c r="M10" s="203">
        <v>0</v>
      </c>
      <c r="N10" s="203">
        <v>29.06</v>
      </c>
      <c r="O10" s="203">
        <v>48.81</v>
      </c>
      <c r="P10" s="203">
        <v>49.32</v>
      </c>
      <c r="Q10" s="203">
        <v>0</v>
      </c>
      <c r="R10" s="203">
        <v>5.37</v>
      </c>
      <c r="S10" s="203">
        <v>3.38</v>
      </c>
      <c r="T10" s="203">
        <v>0</v>
      </c>
      <c r="U10" s="203">
        <v>236.06</v>
      </c>
      <c r="V10" s="203">
        <v>0</v>
      </c>
      <c r="W10" s="203">
        <v>4.84</v>
      </c>
      <c r="X10" s="203">
        <v>17.440000000000001</v>
      </c>
      <c r="Y10" s="203">
        <v>0</v>
      </c>
      <c r="Z10" s="203">
        <v>33.909999999999997</v>
      </c>
      <c r="AA10" s="203">
        <v>4.59</v>
      </c>
      <c r="AB10" s="203">
        <v>0</v>
      </c>
      <c r="AC10" s="203">
        <v>7.98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27.38</v>
      </c>
      <c r="L11" s="203">
        <v>18.71</v>
      </c>
      <c r="M11" s="203">
        <v>0</v>
      </c>
      <c r="N11" s="203">
        <v>29.06</v>
      </c>
      <c r="O11" s="203">
        <v>49.02</v>
      </c>
      <c r="P11" s="203">
        <v>49.32</v>
      </c>
      <c r="Q11" s="203">
        <v>0</v>
      </c>
      <c r="R11" s="203">
        <v>5.37</v>
      </c>
      <c r="S11" s="203">
        <v>3.38</v>
      </c>
      <c r="T11" s="203">
        <v>0</v>
      </c>
      <c r="U11" s="203">
        <v>236.06</v>
      </c>
      <c r="V11" s="203">
        <v>0</v>
      </c>
      <c r="W11" s="203">
        <v>4.84</v>
      </c>
      <c r="X11" s="203">
        <v>17.440000000000001</v>
      </c>
      <c r="Y11" s="203">
        <v>0</v>
      </c>
      <c r="Z11" s="203">
        <v>33.909999999999997</v>
      </c>
      <c r="AA11" s="203">
        <v>4.59</v>
      </c>
      <c r="AB11" s="203">
        <v>0</v>
      </c>
      <c r="AC11" s="203">
        <v>7.98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27.38</v>
      </c>
      <c r="L12" s="203">
        <v>18.71</v>
      </c>
      <c r="M12" s="203">
        <v>0</v>
      </c>
      <c r="N12" s="203">
        <v>29.06</v>
      </c>
      <c r="O12" s="203">
        <v>49.02</v>
      </c>
      <c r="P12" s="203">
        <v>49.32</v>
      </c>
      <c r="Q12" s="203">
        <v>0</v>
      </c>
      <c r="R12" s="203">
        <v>5.37</v>
      </c>
      <c r="S12" s="203">
        <v>3.38</v>
      </c>
      <c r="T12" s="203">
        <v>0</v>
      </c>
      <c r="U12" s="203">
        <v>236.06</v>
      </c>
      <c r="V12" s="203">
        <v>0</v>
      </c>
      <c r="W12" s="203">
        <v>4.84</v>
      </c>
      <c r="X12" s="203">
        <v>17.440000000000001</v>
      </c>
      <c r="Y12" s="203">
        <v>0</v>
      </c>
      <c r="Z12" s="203">
        <v>33.909999999999997</v>
      </c>
      <c r="AA12" s="203">
        <v>4.59</v>
      </c>
      <c r="AB12" s="203">
        <v>0</v>
      </c>
      <c r="AC12" s="203">
        <v>7.98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27.38</v>
      </c>
      <c r="L13" s="203">
        <v>18.71</v>
      </c>
      <c r="M13" s="203">
        <v>0</v>
      </c>
      <c r="N13" s="203">
        <v>29.06</v>
      </c>
      <c r="O13" s="203">
        <v>49.02</v>
      </c>
      <c r="P13" s="203">
        <v>49.32</v>
      </c>
      <c r="Q13" s="203">
        <v>0</v>
      </c>
      <c r="R13" s="203">
        <v>5.37</v>
      </c>
      <c r="S13" s="203">
        <v>3.38</v>
      </c>
      <c r="T13" s="203">
        <v>0</v>
      </c>
      <c r="U13" s="203">
        <v>236.06</v>
      </c>
      <c r="V13" s="203">
        <v>0</v>
      </c>
      <c r="W13" s="203">
        <v>4.84</v>
      </c>
      <c r="X13" s="203">
        <v>17.440000000000001</v>
      </c>
      <c r="Y13" s="203">
        <v>0</v>
      </c>
      <c r="Z13" s="203">
        <v>33.909999999999997</v>
      </c>
      <c r="AA13" s="203">
        <v>4.59</v>
      </c>
      <c r="AB13" s="203">
        <v>0</v>
      </c>
      <c r="AC13" s="203">
        <v>8.32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27.38</v>
      </c>
      <c r="L14" s="203">
        <v>18.71</v>
      </c>
      <c r="M14" s="203">
        <v>0</v>
      </c>
      <c r="N14" s="203">
        <v>29.06</v>
      </c>
      <c r="O14" s="203">
        <v>49.02</v>
      </c>
      <c r="P14" s="203">
        <v>49.32</v>
      </c>
      <c r="Q14" s="203">
        <v>0</v>
      </c>
      <c r="R14" s="203">
        <v>5.37</v>
      </c>
      <c r="S14" s="203">
        <v>3.38</v>
      </c>
      <c r="T14" s="203">
        <v>0</v>
      </c>
      <c r="U14" s="203">
        <v>236.06</v>
      </c>
      <c r="V14" s="203">
        <v>0</v>
      </c>
      <c r="W14" s="203">
        <v>4.84</v>
      </c>
      <c r="X14" s="203">
        <v>17.440000000000001</v>
      </c>
      <c r="Y14" s="203">
        <v>0</v>
      </c>
      <c r="Z14" s="203">
        <v>33.909999999999997</v>
      </c>
      <c r="AA14" s="203">
        <v>4.59</v>
      </c>
      <c r="AB14" s="203">
        <v>0</v>
      </c>
      <c r="AC14" s="203">
        <v>8.32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27.38</v>
      </c>
      <c r="L15" s="203">
        <v>18.71</v>
      </c>
      <c r="M15" s="203">
        <v>0</v>
      </c>
      <c r="N15" s="203">
        <v>29.06</v>
      </c>
      <c r="O15" s="203">
        <v>49.02</v>
      </c>
      <c r="P15" s="203">
        <v>49.32</v>
      </c>
      <c r="Q15" s="203">
        <v>0</v>
      </c>
      <c r="R15" s="203">
        <v>5.37</v>
      </c>
      <c r="S15" s="203">
        <v>3.38</v>
      </c>
      <c r="T15" s="203">
        <v>0</v>
      </c>
      <c r="U15" s="203">
        <v>236.06</v>
      </c>
      <c r="V15" s="203">
        <v>0</v>
      </c>
      <c r="W15" s="203">
        <v>4.84</v>
      </c>
      <c r="X15" s="203">
        <v>17.440000000000001</v>
      </c>
      <c r="Y15" s="203">
        <v>0</v>
      </c>
      <c r="Z15" s="203">
        <v>33.909999999999997</v>
      </c>
      <c r="AA15" s="203">
        <v>4.59</v>
      </c>
      <c r="AB15" s="203">
        <v>0</v>
      </c>
      <c r="AC15" s="203">
        <v>7.98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27.38</v>
      </c>
      <c r="L16" s="203">
        <v>18.71</v>
      </c>
      <c r="M16" s="203">
        <v>0</v>
      </c>
      <c r="N16" s="203">
        <v>29.06</v>
      </c>
      <c r="O16" s="203">
        <v>49.02</v>
      </c>
      <c r="P16" s="203">
        <v>49.32</v>
      </c>
      <c r="Q16" s="203">
        <v>0</v>
      </c>
      <c r="R16" s="203">
        <v>5.37</v>
      </c>
      <c r="S16" s="203">
        <v>3.38</v>
      </c>
      <c r="T16" s="203">
        <v>0</v>
      </c>
      <c r="U16" s="203">
        <v>236.06</v>
      </c>
      <c r="V16" s="203">
        <v>0</v>
      </c>
      <c r="W16" s="203">
        <v>4.84</v>
      </c>
      <c r="X16" s="203">
        <v>17.440000000000001</v>
      </c>
      <c r="Y16" s="203">
        <v>0</v>
      </c>
      <c r="Z16" s="203">
        <v>33.909999999999997</v>
      </c>
      <c r="AA16" s="203">
        <v>4.59</v>
      </c>
      <c r="AB16" s="203">
        <v>0</v>
      </c>
      <c r="AC16" s="203">
        <v>7.98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27.44</v>
      </c>
      <c r="L17" s="203">
        <v>18.71</v>
      </c>
      <c r="M17" s="203">
        <v>0</v>
      </c>
      <c r="N17" s="203">
        <v>29.06</v>
      </c>
      <c r="O17" s="203">
        <v>48.8</v>
      </c>
      <c r="P17" s="203">
        <v>49.32</v>
      </c>
      <c r="Q17" s="203">
        <v>0</v>
      </c>
      <c r="R17" s="203">
        <v>5.37</v>
      </c>
      <c r="S17" s="203">
        <v>3.38</v>
      </c>
      <c r="T17" s="203">
        <v>0</v>
      </c>
      <c r="U17" s="203">
        <v>236.06</v>
      </c>
      <c r="V17" s="203">
        <v>0</v>
      </c>
      <c r="W17" s="203">
        <v>4.84</v>
      </c>
      <c r="X17" s="203">
        <v>17.440000000000001</v>
      </c>
      <c r="Y17" s="203">
        <v>0</v>
      </c>
      <c r="Z17" s="203">
        <v>33.909999999999997</v>
      </c>
      <c r="AA17" s="203">
        <v>4.59</v>
      </c>
      <c r="AB17" s="203">
        <v>0</v>
      </c>
      <c r="AC17" s="203">
        <v>7.98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27.44</v>
      </c>
      <c r="L18" s="203">
        <v>18.71</v>
      </c>
      <c r="M18" s="203">
        <v>0</v>
      </c>
      <c r="N18" s="203">
        <v>29.06</v>
      </c>
      <c r="O18" s="203">
        <v>48.8</v>
      </c>
      <c r="P18" s="203">
        <v>49.32</v>
      </c>
      <c r="Q18" s="203">
        <v>0</v>
      </c>
      <c r="R18" s="203">
        <v>5.37</v>
      </c>
      <c r="S18" s="203">
        <v>3.38</v>
      </c>
      <c r="T18" s="203">
        <v>0</v>
      </c>
      <c r="U18" s="203">
        <v>236.06</v>
      </c>
      <c r="V18" s="203">
        <v>0</v>
      </c>
      <c r="W18" s="203">
        <v>4.84</v>
      </c>
      <c r="X18" s="203">
        <v>17.440000000000001</v>
      </c>
      <c r="Y18" s="203">
        <v>0</v>
      </c>
      <c r="Z18" s="203">
        <v>33.909999999999997</v>
      </c>
      <c r="AA18" s="203">
        <v>4.59</v>
      </c>
      <c r="AB18" s="203">
        <v>0</v>
      </c>
      <c r="AC18" s="203">
        <v>7.98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27.44</v>
      </c>
      <c r="L19" s="203">
        <v>18.71</v>
      </c>
      <c r="M19" s="203">
        <v>0</v>
      </c>
      <c r="N19" s="203">
        <v>29.06</v>
      </c>
      <c r="O19" s="203">
        <v>48.8</v>
      </c>
      <c r="P19" s="203">
        <v>49.32</v>
      </c>
      <c r="Q19" s="203">
        <v>0</v>
      </c>
      <c r="R19" s="203">
        <v>5.37</v>
      </c>
      <c r="S19" s="203">
        <v>3.38</v>
      </c>
      <c r="T19" s="203">
        <v>0</v>
      </c>
      <c r="U19" s="203">
        <v>236.06</v>
      </c>
      <c r="V19" s="203">
        <v>0</v>
      </c>
      <c r="W19" s="203">
        <v>4.84</v>
      </c>
      <c r="X19" s="203">
        <v>17.440000000000001</v>
      </c>
      <c r="Y19" s="203">
        <v>0</v>
      </c>
      <c r="Z19" s="203">
        <v>33.909999999999997</v>
      </c>
      <c r="AA19" s="203">
        <v>4.59</v>
      </c>
      <c r="AB19" s="203">
        <v>0</v>
      </c>
      <c r="AC19" s="203">
        <v>7.98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27.44</v>
      </c>
      <c r="L20" s="203">
        <v>18.71</v>
      </c>
      <c r="M20" s="203">
        <v>0</v>
      </c>
      <c r="N20" s="203">
        <v>29.06</v>
      </c>
      <c r="O20" s="203">
        <v>48.8</v>
      </c>
      <c r="P20" s="203">
        <v>49.32</v>
      </c>
      <c r="Q20" s="203">
        <v>0</v>
      </c>
      <c r="R20" s="203">
        <v>5.37</v>
      </c>
      <c r="S20" s="203">
        <v>3.38</v>
      </c>
      <c r="T20" s="203">
        <v>0</v>
      </c>
      <c r="U20" s="203">
        <v>236.06</v>
      </c>
      <c r="V20" s="203">
        <v>0</v>
      </c>
      <c r="W20" s="203">
        <v>4.84</v>
      </c>
      <c r="X20" s="203">
        <v>17.440000000000001</v>
      </c>
      <c r="Y20" s="203">
        <v>0</v>
      </c>
      <c r="Z20" s="203">
        <v>33.909999999999997</v>
      </c>
      <c r="AA20" s="203">
        <v>4.59</v>
      </c>
      <c r="AB20" s="203">
        <v>0</v>
      </c>
      <c r="AC20" s="203">
        <v>7.98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27.44</v>
      </c>
      <c r="L21" s="203">
        <v>18.71</v>
      </c>
      <c r="M21" s="203">
        <v>0</v>
      </c>
      <c r="N21" s="203">
        <v>29.06</v>
      </c>
      <c r="O21" s="203">
        <v>48.8</v>
      </c>
      <c r="P21" s="203">
        <v>49.32</v>
      </c>
      <c r="Q21" s="203">
        <v>0</v>
      </c>
      <c r="R21" s="203">
        <v>5.37</v>
      </c>
      <c r="S21" s="203">
        <v>3.38</v>
      </c>
      <c r="T21" s="203">
        <v>0</v>
      </c>
      <c r="U21" s="203">
        <v>236.06</v>
      </c>
      <c r="V21" s="203">
        <v>0</v>
      </c>
      <c r="W21" s="203">
        <v>4.84</v>
      </c>
      <c r="X21" s="203">
        <v>17.440000000000001</v>
      </c>
      <c r="Y21" s="203">
        <v>0</v>
      </c>
      <c r="Z21" s="203">
        <v>25.19</v>
      </c>
      <c r="AA21" s="203">
        <v>9.69</v>
      </c>
      <c r="AB21" s="203">
        <v>0</v>
      </c>
      <c r="AC21" s="203">
        <v>7.98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27.44</v>
      </c>
      <c r="L22" s="203">
        <v>18.71</v>
      </c>
      <c r="M22" s="203">
        <v>0</v>
      </c>
      <c r="N22" s="203">
        <v>29.06</v>
      </c>
      <c r="O22" s="203">
        <v>48.8</v>
      </c>
      <c r="P22" s="203">
        <v>49.32</v>
      </c>
      <c r="Q22" s="203">
        <v>0</v>
      </c>
      <c r="R22" s="203">
        <v>5.37</v>
      </c>
      <c r="S22" s="203">
        <v>3.38</v>
      </c>
      <c r="T22" s="203">
        <v>0</v>
      </c>
      <c r="U22" s="203">
        <v>236.06</v>
      </c>
      <c r="V22" s="203">
        <v>0</v>
      </c>
      <c r="W22" s="203">
        <v>4.84</v>
      </c>
      <c r="X22" s="203">
        <v>17.440000000000001</v>
      </c>
      <c r="Y22" s="203">
        <v>0</v>
      </c>
      <c r="Z22" s="203">
        <v>25.19</v>
      </c>
      <c r="AA22" s="203">
        <v>9.69</v>
      </c>
      <c r="AB22" s="203">
        <v>0</v>
      </c>
      <c r="AC22" s="203">
        <v>7.98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25.31</v>
      </c>
      <c r="L23" s="203">
        <v>18.71</v>
      </c>
      <c r="M23" s="203">
        <v>0</v>
      </c>
      <c r="N23" s="203">
        <v>29.06</v>
      </c>
      <c r="O23" s="203">
        <v>48.8</v>
      </c>
      <c r="P23" s="203">
        <v>49.32</v>
      </c>
      <c r="Q23" s="203">
        <v>0</v>
      </c>
      <c r="R23" s="203">
        <v>4.37</v>
      </c>
      <c r="S23" s="203">
        <v>2.74</v>
      </c>
      <c r="T23" s="203">
        <v>0</v>
      </c>
      <c r="U23" s="203">
        <v>236.06</v>
      </c>
      <c r="V23" s="203">
        <v>0</v>
      </c>
      <c r="W23" s="203">
        <v>4.84</v>
      </c>
      <c r="X23" s="203">
        <v>17.440000000000001</v>
      </c>
      <c r="Y23" s="203">
        <v>0</v>
      </c>
      <c r="Z23" s="203">
        <v>25.19</v>
      </c>
      <c r="AA23" s="203">
        <v>9.69</v>
      </c>
      <c r="AB23" s="203">
        <v>0</v>
      </c>
      <c r="AC23" s="203">
        <v>7.98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25.3</v>
      </c>
      <c r="L24" s="203">
        <v>18.71</v>
      </c>
      <c r="M24" s="203">
        <v>0</v>
      </c>
      <c r="N24" s="203">
        <v>29.06</v>
      </c>
      <c r="O24" s="203">
        <v>48.8</v>
      </c>
      <c r="P24" s="203">
        <v>49.32</v>
      </c>
      <c r="Q24" s="203">
        <v>0</v>
      </c>
      <c r="R24" s="203">
        <v>4.37</v>
      </c>
      <c r="S24" s="203">
        <v>2.74</v>
      </c>
      <c r="T24" s="203">
        <v>0</v>
      </c>
      <c r="U24" s="203">
        <v>236.06</v>
      </c>
      <c r="V24" s="203">
        <v>0</v>
      </c>
      <c r="W24" s="203">
        <v>4.84</v>
      </c>
      <c r="X24" s="203">
        <v>17.440000000000001</v>
      </c>
      <c r="Y24" s="203">
        <v>0</v>
      </c>
      <c r="Z24" s="203">
        <v>25.19</v>
      </c>
      <c r="AA24" s="203">
        <v>9.69</v>
      </c>
      <c r="AB24" s="203">
        <v>0</v>
      </c>
      <c r="AC24" s="203">
        <v>8.32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25.31</v>
      </c>
      <c r="L25" s="203">
        <v>18.71</v>
      </c>
      <c r="M25" s="203">
        <v>0</v>
      </c>
      <c r="N25" s="203">
        <v>29.06</v>
      </c>
      <c r="O25" s="203">
        <v>48.8</v>
      </c>
      <c r="P25" s="203">
        <v>49.32</v>
      </c>
      <c r="Q25" s="203">
        <v>0</v>
      </c>
      <c r="R25" s="203">
        <v>4.37</v>
      </c>
      <c r="S25" s="203">
        <v>2.74</v>
      </c>
      <c r="T25" s="203">
        <v>0</v>
      </c>
      <c r="U25" s="203">
        <v>236.06</v>
      </c>
      <c r="V25" s="203">
        <v>0</v>
      </c>
      <c r="W25" s="203">
        <v>4.84</v>
      </c>
      <c r="X25" s="203">
        <v>17.440000000000001</v>
      </c>
      <c r="Y25" s="203">
        <v>0</v>
      </c>
      <c r="Z25" s="203">
        <v>25.19</v>
      </c>
      <c r="AA25" s="203">
        <v>9.69</v>
      </c>
      <c r="AB25" s="203">
        <v>0</v>
      </c>
      <c r="AC25" s="203">
        <v>8.32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25.3</v>
      </c>
      <c r="L26" s="203">
        <v>18.71</v>
      </c>
      <c r="M26" s="203">
        <v>0</v>
      </c>
      <c r="N26" s="203">
        <v>29.06</v>
      </c>
      <c r="O26" s="203">
        <v>48.8</v>
      </c>
      <c r="P26" s="203">
        <v>49.32</v>
      </c>
      <c r="Q26" s="203">
        <v>0</v>
      </c>
      <c r="R26" s="203">
        <v>4.37</v>
      </c>
      <c r="S26" s="203">
        <v>1.94</v>
      </c>
      <c r="T26" s="203">
        <v>0</v>
      </c>
      <c r="U26" s="203">
        <v>236.06</v>
      </c>
      <c r="V26" s="203">
        <v>0</v>
      </c>
      <c r="W26" s="203">
        <v>4.84</v>
      </c>
      <c r="X26" s="203">
        <v>17.440000000000001</v>
      </c>
      <c r="Y26" s="203">
        <v>0</v>
      </c>
      <c r="Z26" s="203">
        <v>25.19</v>
      </c>
      <c r="AA26" s="203">
        <v>9.69</v>
      </c>
      <c r="AB26" s="203">
        <v>0</v>
      </c>
      <c r="AC26" s="203">
        <v>8.32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24.22</v>
      </c>
      <c r="L27" s="203">
        <v>18.71</v>
      </c>
      <c r="M27" s="203">
        <v>0</v>
      </c>
      <c r="N27" s="203">
        <v>29.06</v>
      </c>
      <c r="O27" s="203">
        <v>48.8</v>
      </c>
      <c r="P27" s="203">
        <v>49.32</v>
      </c>
      <c r="Q27" s="203">
        <v>0</v>
      </c>
      <c r="R27" s="203">
        <v>2.91</v>
      </c>
      <c r="S27" s="203">
        <v>1.94</v>
      </c>
      <c r="T27" s="203">
        <v>0</v>
      </c>
      <c r="U27" s="203">
        <v>236.06</v>
      </c>
      <c r="V27" s="203">
        <v>0</v>
      </c>
      <c r="W27" s="203">
        <v>4.84</v>
      </c>
      <c r="X27" s="203">
        <v>17.440000000000001</v>
      </c>
      <c r="Y27" s="203">
        <v>0</v>
      </c>
      <c r="Z27" s="203">
        <v>18.760000000000002</v>
      </c>
      <c r="AA27" s="203">
        <v>9.69</v>
      </c>
      <c r="AB27" s="203">
        <v>0</v>
      </c>
      <c r="AC27" s="203">
        <v>8.32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24.22</v>
      </c>
      <c r="L28" s="203">
        <v>18.71</v>
      </c>
      <c r="M28" s="203">
        <v>0</v>
      </c>
      <c r="N28" s="203">
        <v>29.06</v>
      </c>
      <c r="O28" s="203">
        <v>48.8</v>
      </c>
      <c r="P28" s="203">
        <v>49.32</v>
      </c>
      <c r="Q28" s="203">
        <v>0</v>
      </c>
      <c r="R28" s="203">
        <v>2.91</v>
      </c>
      <c r="S28" s="203">
        <v>1.94</v>
      </c>
      <c r="T28" s="203">
        <v>0</v>
      </c>
      <c r="U28" s="203">
        <v>236.06</v>
      </c>
      <c r="V28" s="203">
        <v>0</v>
      </c>
      <c r="W28" s="203">
        <v>4.84</v>
      </c>
      <c r="X28" s="203">
        <v>17.440000000000001</v>
      </c>
      <c r="Y28" s="203">
        <v>0</v>
      </c>
      <c r="Z28" s="203">
        <v>18.760000000000002</v>
      </c>
      <c r="AA28" s="203">
        <v>9.69</v>
      </c>
      <c r="AB28" s="203">
        <v>0</v>
      </c>
      <c r="AC28" s="203">
        <v>8.32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26.1</v>
      </c>
      <c r="L29" s="203">
        <v>18.71</v>
      </c>
      <c r="M29" s="203">
        <v>0</v>
      </c>
      <c r="N29" s="203">
        <v>29.06</v>
      </c>
      <c r="O29" s="203">
        <v>48.8</v>
      </c>
      <c r="P29" s="203">
        <v>49.32</v>
      </c>
      <c r="Q29" s="203">
        <v>0</v>
      </c>
      <c r="R29" s="203">
        <v>2.91</v>
      </c>
      <c r="S29" s="203">
        <v>1.94</v>
      </c>
      <c r="T29" s="203">
        <v>0</v>
      </c>
      <c r="U29" s="203">
        <v>236.06</v>
      </c>
      <c r="V29" s="203">
        <v>0</v>
      </c>
      <c r="W29" s="203">
        <v>4.84</v>
      </c>
      <c r="X29" s="203">
        <v>17.440000000000001</v>
      </c>
      <c r="Y29" s="203">
        <v>0</v>
      </c>
      <c r="Z29" s="203">
        <v>18.760000000000002</v>
      </c>
      <c r="AA29" s="203">
        <v>9.69</v>
      </c>
      <c r="AB29" s="203">
        <v>0</v>
      </c>
      <c r="AC29" s="203">
        <v>23.53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16.07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26.17</v>
      </c>
      <c r="L30" s="203">
        <v>18.71</v>
      </c>
      <c r="M30" s="203">
        <v>0</v>
      </c>
      <c r="N30" s="203">
        <v>29.06</v>
      </c>
      <c r="O30" s="203">
        <v>48.8</v>
      </c>
      <c r="P30" s="203">
        <v>49.32</v>
      </c>
      <c r="Q30" s="203">
        <v>0</v>
      </c>
      <c r="R30" s="203">
        <v>2.91</v>
      </c>
      <c r="S30" s="203">
        <v>1.94</v>
      </c>
      <c r="T30" s="203">
        <v>0</v>
      </c>
      <c r="U30" s="203">
        <v>236.06</v>
      </c>
      <c r="V30" s="203">
        <v>0</v>
      </c>
      <c r="W30" s="203">
        <v>4.84</v>
      </c>
      <c r="X30" s="203">
        <v>17.440000000000001</v>
      </c>
      <c r="Y30" s="203">
        <v>0</v>
      </c>
      <c r="Z30" s="203">
        <v>18.760000000000002</v>
      </c>
      <c r="AA30" s="203">
        <v>9.69</v>
      </c>
      <c r="AB30" s="203">
        <v>0</v>
      </c>
      <c r="AC30" s="203">
        <v>23.53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22.52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18.23</v>
      </c>
      <c r="L31" s="203">
        <v>18.71</v>
      </c>
      <c r="M31" s="203">
        <v>0</v>
      </c>
      <c r="N31" s="203">
        <v>29.06</v>
      </c>
      <c r="O31" s="203">
        <v>48.8</v>
      </c>
      <c r="P31" s="203">
        <v>49.32</v>
      </c>
      <c r="Q31" s="203">
        <v>0</v>
      </c>
      <c r="R31" s="203">
        <v>2.91</v>
      </c>
      <c r="S31" s="203">
        <v>1.94</v>
      </c>
      <c r="T31" s="203">
        <v>0</v>
      </c>
      <c r="U31" s="203">
        <v>236.06</v>
      </c>
      <c r="V31" s="203">
        <v>0</v>
      </c>
      <c r="W31" s="203">
        <v>4.84</v>
      </c>
      <c r="X31" s="203">
        <v>17.440000000000001</v>
      </c>
      <c r="Y31" s="203">
        <v>0</v>
      </c>
      <c r="Z31" s="203">
        <v>24.68</v>
      </c>
      <c r="AA31" s="203">
        <v>9.85</v>
      </c>
      <c r="AB31" s="203">
        <v>0</v>
      </c>
      <c r="AC31" s="203">
        <v>23.53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21.23</v>
      </c>
      <c r="L32" s="203">
        <v>18.71</v>
      </c>
      <c r="M32" s="203">
        <v>0</v>
      </c>
      <c r="N32" s="203">
        <v>29.06</v>
      </c>
      <c r="O32" s="203">
        <v>48.8</v>
      </c>
      <c r="P32" s="203">
        <v>49.32</v>
      </c>
      <c r="Q32" s="203">
        <v>0</v>
      </c>
      <c r="R32" s="203">
        <v>2.91</v>
      </c>
      <c r="S32" s="203">
        <v>1.94</v>
      </c>
      <c r="T32" s="203">
        <v>0</v>
      </c>
      <c r="U32" s="203">
        <v>236.06</v>
      </c>
      <c r="V32" s="203">
        <v>0</v>
      </c>
      <c r="W32" s="203">
        <v>4.84</v>
      </c>
      <c r="X32" s="203">
        <v>17.440000000000001</v>
      </c>
      <c r="Y32" s="203">
        <v>0</v>
      </c>
      <c r="Z32" s="203">
        <v>24.68</v>
      </c>
      <c r="AA32" s="203">
        <v>9.85</v>
      </c>
      <c r="AB32" s="203">
        <v>0</v>
      </c>
      <c r="AC32" s="203">
        <v>23.53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24.22</v>
      </c>
      <c r="L33" s="203">
        <v>18.71</v>
      </c>
      <c r="M33" s="203">
        <v>0</v>
      </c>
      <c r="N33" s="203">
        <v>29.06</v>
      </c>
      <c r="O33" s="203">
        <v>48.8</v>
      </c>
      <c r="P33" s="203">
        <v>49.32</v>
      </c>
      <c r="Q33" s="203">
        <v>0</v>
      </c>
      <c r="R33" s="203">
        <v>2.91</v>
      </c>
      <c r="S33" s="203">
        <v>1.94</v>
      </c>
      <c r="T33" s="203">
        <v>0</v>
      </c>
      <c r="U33" s="203">
        <v>236.06</v>
      </c>
      <c r="V33" s="203">
        <v>3.46</v>
      </c>
      <c r="W33" s="203">
        <v>4.84</v>
      </c>
      <c r="X33" s="203">
        <v>30.27</v>
      </c>
      <c r="Y33" s="203">
        <v>0</v>
      </c>
      <c r="Z33" s="203">
        <v>25.19</v>
      </c>
      <c r="AA33" s="203">
        <v>9.69</v>
      </c>
      <c r="AB33" s="203">
        <v>0</v>
      </c>
      <c r="AC33" s="203">
        <v>23.53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24.22</v>
      </c>
      <c r="L34" s="203">
        <v>18.71</v>
      </c>
      <c r="M34" s="203">
        <v>0</v>
      </c>
      <c r="N34" s="203">
        <v>29.06</v>
      </c>
      <c r="O34" s="203">
        <v>48.8</v>
      </c>
      <c r="P34" s="203">
        <v>49.32</v>
      </c>
      <c r="Q34" s="203">
        <v>0</v>
      </c>
      <c r="R34" s="203">
        <v>2.91</v>
      </c>
      <c r="S34" s="203">
        <v>1.94</v>
      </c>
      <c r="T34" s="203">
        <v>0</v>
      </c>
      <c r="U34" s="203">
        <v>236.06</v>
      </c>
      <c r="V34" s="203">
        <v>3.46</v>
      </c>
      <c r="W34" s="203">
        <v>4.84</v>
      </c>
      <c r="X34" s="203">
        <v>30.27</v>
      </c>
      <c r="Y34" s="203">
        <v>0</v>
      </c>
      <c r="Z34" s="203">
        <v>25.19</v>
      </c>
      <c r="AA34" s="203">
        <v>9.69</v>
      </c>
      <c r="AB34" s="203">
        <v>0</v>
      </c>
      <c r="AC34" s="203">
        <v>23.53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24.22</v>
      </c>
      <c r="L35" s="203">
        <v>18.600000000000001</v>
      </c>
      <c r="M35" s="203">
        <v>0</v>
      </c>
      <c r="N35" s="203">
        <v>29.06</v>
      </c>
      <c r="O35" s="203">
        <v>48.8</v>
      </c>
      <c r="P35" s="203">
        <v>49.32</v>
      </c>
      <c r="Q35" s="203">
        <v>0</v>
      </c>
      <c r="R35" s="203">
        <v>2.91</v>
      </c>
      <c r="S35" s="203">
        <v>1.94</v>
      </c>
      <c r="T35" s="203">
        <v>0</v>
      </c>
      <c r="U35" s="203">
        <v>236.06</v>
      </c>
      <c r="V35" s="203">
        <v>5.1100000000000003</v>
      </c>
      <c r="W35" s="203">
        <v>4.84</v>
      </c>
      <c r="X35" s="203">
        <v>36.299999999999997</v>
      </c>
      <c r="Y35" s="203">
        <v>0</v>
      </c>
      <c r="Z35" s="203">
        <v>25.19</v>
      </c>
      <c r="AA35" s="203">
        <v>9.69</v>
      </c>
      <c r="AB35" s="203">
        <v>0</v>
      </c>
      <c r="AC35" s="203">
        <v>7.98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25.9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24.22</v>
      </c>
      <c r="L36" s="203">
        <v>18.600000000000001</v>
      </c>
      <c r="M36" s="203">
        <v>0</v>
      </c>
      <c r="N36" s="203">
        <v>29.06</v>
      </c>
      <c r="O36" s="203">
        <v>48.8</v>
      </c>
      <c r="P36" s="203">
        <v>49.32</v>
      </c>
      <c r="Q36" s="203">
        <v>0</v>
      </c>
      <c r="R36" s="203">
        <v>2.91</v>
      </c>
      <c r="S36" s="203">
        <v>1.94</v>
      </c>
      <c r="T36" s="203">
        <v>0</v>
      </c>
      <c r="U36" s="203">
        <v>236.06</v>
      </c>
      <c r="V36" s="203">
        <v>5.1100000000000003</v>
      </c>
      <c r="W36" s="203">
        <v>4.84</v>
      </c>
      <c r="X36" s="203">
        <v>36.299999999999997</v>
      </c>
      <c r="Y36" s="203">
        <v>0</v>
      </c>
      <c r="Z36" s="203">
        <v>25.19</v>
      </c>
      <c r="AA36" s="203">
        <v>9.69</v>
      </c>
      <c r="AB36" s="203">
        <v>0</v>
      </c>
      <c r="AC36" s="203">
        <v>7.98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25.9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24.22</v>
      </c>
      <c r="L37" s="203">
        <v>18.600000000000001</v>
      </c>
      <c r="M37" s="203">
        <v>0</v>
      </c>
      <c r="N37" s="203">
        <v>29.06</v>
      </c>
      <c r="O37" s="203">
        <v>48.8</v>
      </c>
      <c r="P37" s="203">
        <v>49.32</v>
      </c>
      <c r="Q37" s="203">
        <v>0</v>
      </c>
      <c r="R37" s="203">
        <v>2.91</v>
      </c>
      <c r="S37" s="203">
        <v>1.94</v>
      </c>
      <c r="T37" s="203">
        <v>0</v>
      </c>
      <c r="U37" s="203">
        <v>236.06</v>
      </c>
      <c r="V37" s="203">
        <v>5.1100000000000003</v>
      </c>
      <c r="W37" s="203">
        <v>4.84</v>
      </c>
      <c r="X37" s="203">
        <v>36.299999999999997</v>
      </c>
      <c r="Y37" s="203">
        <v>0</v>
      </c>
      <c r="Z37" s="203">
        <v>25.19</v>
      </c>
      <c r="AA37" s="203">
        <v>9.69</v>
      </c>
      <c r="AB37" s="203">
        <v>0</v>
      </c>
      <c r="AC37" s="203">
        <v>7.98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24.22</v>
      </c>
      <c r="L38" s="203">
        <v>18.600000000000001</v>
      </c>
      <c r="M38" s="203">
        <v>0</v>
      </c>
      <c r="N38" s="203">
        <v>29.06</v>
      </c>
      <c r="O38" s="203">
        <v>48.8</v>
      </c>
      <c r="P38" s="203">
        <v>49.32</v>
      </c>
      <c r="Q38" s="203">
        <v>0</v>
      </c>
      <c r="R38" s="203">
        <v>2.91</v>
      </c>
      <c r="S38" s="203">
        <v>1.94</v>
      </c>
      <c r="T38" s="203">
        <v>0</v>
      </c>
      <c r="U38" s="203">
        <v>236.06</v>
      </c>
      <c r="V38" s="203">
        <v>5.1100000000000003</v>
      </c>
      <c r="W38" s="203">
        <v>4.84</v>
      </c>
      <c r="X38" s="203">
        <v>36.299999999999997</v>
      </c>
      <c r="Y38" s="203">
        <v>0</v>
      </c>
      <c r="Z38" s="203">
        <v>25.19</v>
      </c>
      <c r="AA38" s="203">
        <v>9.69</v>
      </c>
      <c r="AB38" s="203">
        <v>0</v>
      </c>
      <c r="AC38" s="203">
        <v>7.98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24.22</v>
      </c>
      <c r="L39" s="203">
        <v>18.600000000000001</v>
      </c>
      <c r="M39" s="203">
        <v>0</v>
      </c>
      <c r="N39" s="203">
        <v>29.06</v>
      </c>
      <c r="O39" s="203">
        <v>48.8</v>
      </c>
      <c r="P39" s="203">
        <v>49.32</v>
      </c>
      <c r="Q39" s="203">
        <v>0</v>
      </c>
      <c r="R39" s="203">
        <v>2.91</v>
      </c>
      <c r="S39" s="203">
        <v>1.94</v>
      </c>
      <c r="T39" s="203">
        <v>0</v>
      </c>
      <c r="U39" s="203">
        <v>236.06</v>
      </c>
      <c r="V39" s="203">
        <v>5.1100000000000003</v>
      </c>
      <c r="W39" s="203">
        <v>4.84</v>
      </c>
      <c r="X39" s="203">
        <v>36.299999999999997</v>
      </c>
      <c r="Y39" s="203">
        <v>0</v>
      </c>
      <c r="Z39" s="203">
        <v>25.19</v>
      </c>
      <c r="AA39" s="203">
        <v>9.69</v>
      </c>
      <c r="AB39" s="203">
        <v>0</v>
      </c>
      <c r="AC39" s="203">
        <v>7.98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24.22</v>
      </c>
      <c r="L40" s="203">
        <v>18.600000000000001</v>
      </c>
      <c r="M40" s="203">
        <v>0</v>
      </c>
      <c r="N40" s="203">
        <v>29.06</v>
      </c>
      <c r="O40" s="203">
        <v>48.8</v>
      </c>
      <c r="P40" s="203">
        <v>49.32</v>
      </c>
      <c r="Q40" s="203">
        <v>0</v>
      </c>
      <c r="R40" s="203">
        <v>2.91</v>
      </c>
      <c r="S40" s="203">
        <v>1.94</v>
      </c>
      <c r="T40" s="203">
        <v>0</v>
      </c>
      <c r="U40" s="203">
        <v>236.06</v>
      </c>
      <c r="V40" s="203">
        <v>5.0999999999999996</v>
      </c>
      <c r="W40" s="203">
        <v>4.84</v>
      </c>
      <c r="X40" s="203">
        <v>36.299999999999997</v>
      </c>
      <c r="Y40" s="203">
        <v>0</v>
      </c>
      <c r="Z40" s="203">
        <v>25.19</v>
      </c>
      <c r="AA40" s="203">
        <v>9.69</v>
      </c>
      <c r="AB40" s="203">
        <v>0</v>
      </c>
      <c r="AC40" s="203">
        <v>7.98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24.22</v>
      </c>
      <c r="L41" s="203">
        <v>18.600000000000001</v>
      </c>
      <c r="M41" s="203">
        <v>0</v>
      </c>
      <c r="N41" s="203">
        <v>29.06</v>
      </c>
      <c r="O41" s="203">
        <v>48.8</v>
      </c>
      <c r="P41" s="203">
        <v>49.32</v>
      </c>
      <c r="Q41" s="203">
        <v>0</v>
      </c>
      <c r="R41" s="203">
        <v>2.91</v>
      </c>
      <c r="S41" s="203">
        <v>1.94</v>
      </c>
      <c r="T41" s="203">
        <v>0</v>
      </c>
      <c r="U41" s="203">
        <v>236.06</v>
      </c>
      <c r="V41" s="203">
        <v>0</v>
      </c>
      <c r="W41" s="203">
        <v>4.84</v>
      </c>
      <c r="X41" s="203">
        <v>17.440000000000001</v>
      </c>
      <c r="Y41" s="203">
        <v>0</v>
      </c>
      <c r="Z41" s="203">
        <v>25.19</v>
      </c>
      <c r="AA41" s="203">
        <v>9.69</v>
      </c>
      <c r="AB41" s="203">
        <v>0</v>
      </c>
      <c r="AC41" s="203">
        <v>7.98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24.22</v>
      </c>
      <c r="L42" s="203">
        <v>18.41</v>
      </c>
      <c r="M42" s="203">
        <v>0</v>
      </c>
      <c r="N42" s="203">
        <v>29.06</v>
      </c>
      <c r="O42" s="203">
        <v>48.8</v>
      </c>
      <c r="P42" s="203">
        <v>49.32</v>
      </c>
      <c r="Q42" s="203">
        <v>0</v>
      </c>
      <c r="R42" s="203">
        <v>2.91</v>
      </c>
      <c r="S42" s="203">
        <v>1.94</v>
      </c>
      <c r="T42" s="203">
        <v>0</v>
      </c>
      <c r="U42" s="203">
        <v>236.06</v>
      </c>
      <c r="V42" s="203">
        <v>0</v>
      </c>
      <c r="W42" s="203">
        <v>4.84</v>
      </c>
      <c r="X42" s="203">
        <v>17.440000000000001</v>
      </c>
      <c r="Y42" s="203">
        <v>0</v>
      </c>
      <c r="Z42" s="203">
        <v>25.19</v>
      </c>
      <c r="AA42" s="203">
        <v>9.69</v>
      </c>
      <c r="AB42" s="203">
        <v>0</v>
      </c>
      <c r="AC42" s="203">
        <v>7.98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24.22</v>
      </c>
      <c r="L43" s="203">
        <v>18.41</v>
      </c>
      <c r="M43" s="203">
        <v>0</v>
      </c>
      <c r="N43" s="203">
        <v>29.06</v>
      </c>
      <c r="O43" s="203">
        <v>48.8</v>
      </c>
      <c r="P43" s="203">
        <v>49.32</v>
      </c>
      <c r="Q43" s="203">
        <v>0</v>
      </c>
      <c r="R43" s="203">
        <v>2.91</v>
      </c>
      <c r="S43" s="203">
        <v>1.94</v>
      </c>
      <c r="T43" s="203">
        <v>0</v>
      </c>
      <c r="U43" s="203">
        <v>236.06</v>
      </c>
      <c r="V43" s="203">
        <v>0</v>
      </c>
      <c r="W43" s="203">
        <v>4.84</v>
      </c>
      <c r="X43" s="203">
        <v>17.440000000000001</v>
      </c>
      <c r="Y43" s="203">
        <v>0</v>
      </c>
      <c r="Z43" s="203">
        <v>25.19</v>
      </c>
      <c r="AA43" s="203">
        <v>9.69</v>
      </c>
      <c r="AB43" s="203">
        <v>0</v>
      </c>
      <c r="AC43" s="203">
        <v>7.98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24.22</v>
      </c>
      <c r="L44" s="203">
        <v>18.41</v>
      </c>
      <c r="M44" s="203">
        <v>0</v>
      </c>
      <c r="N44" s="203">
        <v>29.06</v>
      </c>
      <c r="O44" s="203">
        <v>48.8</v>
      </c>
      <c r="P44" s="203">
        <v>49.32</v>
      </c>
      <c r="Q44" s="203">
        <v>0</v>
      </c>
      <c r="R44" s="203">
        <v>2.91</v>
      </c>
      <c r="S44" s="203">
        <v>1.94</v>
      </c>
      <c r="T44" s="203">
        <v>0</v>
      </c>
      <c r="U44" s="203">
        <v>236.06</v>
      </c>
      <c r="V44" s="203">
        <v>0</v>
      </c>
      <c r="W44" s="203">
        <v>4.84</v>
      </c>
      <c r="X44" s="203">
        <v>17.440000000000001</v>
      </c>
      <c r="Y44" s="203">
        <v>0</v>
      </c>
      <c r="Z44" s="203">
        <v>25.19</v>
      </c>
      <c r="AA44" s="203">
        <v>9.69</v>
      </c>
      <c r="AB44" s="203">
        <v>0</v>
      </c>
      <c r="AC44" s="203">
        <v>7.98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24.22</v>
      </c>
      <c r="L45" s="203">
        <v>18.41</v>
      </c>
      <c r="M45" s="203">
        <v>0</v>
      </c>
      <c r="N45" s="203">
        <v>29.06</v>
      </c>
      <c r="O45" s="203">
        <v>48.8</v>
      </c>
      <c r="P45" s="203">
        <v>49.32</v>
      </c>
      <c r="Q45" s="203">
        <v>0</v>
      </c>
      <c r="R45" s="203">
        <v>2.91</v>
      </c>
      <c r="S45" s="203">
        <v>1.94</v>
      </c>
      <c r="T45" s="203">
        <v>0</v>
      </c>
      <c r="U45" s="203">
        <v>236.06</v>
      </c>
      <c r="V45" s="203">
        <v>0</v>
      </c>
      <c r="W45" s="203">
        <v>4.84</v>
      </c>
      <c r="X45" s="203">
        <v>17.440000000000001</v>
      </c>
      <c r="Y45" s="203">
        <v>0</v>
      </c>
      <c r="Z45" s="203">
        <v>25.19</v>
      </c>
      <c r="AA45" s="203">
        <v>9.69</v>
      </c>
      <c r="AB45" s="203">
        <v>0</v>
      </c>
      <c r="AC45" s="203">
        <v>7.98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24.22</v>
      </c>
      <c r="L46" s="203">
        <v>18.41</v>
      </c>
      <c r="M46" s="203">
        <v>0</v>
      </c>
      <c r="N46" s="203">
        <v>29.06</v>
      </c>
      <c r="O46" s="203">
        <v>48.8</v>
      </c>
      <c r="P46" s="203">
        <v>49.32</v>
      </c>
      <c r="Q46" s="203">
        <v>0</v>
      </c>
      <c r="R46" s="203">
        <v>2.91</v>
      </c>
      <c r="S46" s="203">
        <v>1.94</v>
      </c>
      <c r="T46" s="203">
        <v>0</v>
      </c>
      <c r="U46" s="203">
        <v>236.06</v>
      </c>
      <c r="V46" s="203">
        <v>0</v>
      </c>
      <c r="W46" s="203">
        <v>4.84</v>
      </c>
      <c r="X46" s="203">
        <v>17.440000000000001</v>
      </c>
      <c r="Y46" s="203">
        <v>0</v>
      </c>
      <c r="Z46" s="203">
        <v>25.19</v>
      </c>
      <c r="AA46" s="203">
        <v>9.69</v>
      </c>
      <c r="AB46" s="203">
        <v>0</v>
      </c>
      <c r="AC46" s="203">
        <v>7.98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27.08</v>
      </c>
      <c r="L47" s="203">
        <v>18.41</v>
      </c>
      <c r="M47" s="203">
        <v>0</v>
      </c>
      <c r="N47" s="203">
        <v>29.06</v>
      </c>
      <c r="O47" s="203">
        <v>48.8</v>
      </c>
      <c r="P47" s="203">
        <v>49.32</v>
      </c>
      <c r="Q47" s="203">
        <v>0</v>
      </c>
      <c r="R47" s="203">
        <v>2.91</v>
      </c>
      <c r="S47" s="203">
        <v>1.94</v>
      </c>
      <c r="T47" s="203">
        <v>0</v>
      </c>
      <c r="U47" s="203">
        <v>236.06</v>
      </c>
      <c r="V47" s="203">
        <v>0</v>
      </c>
      <c r="W47" s="203">
        <v>4.84</v>
      </c>
      <c r="X47" s="203">
        <v>17.440000000000001</v>
      </c>
      <c r="Y47" s="203">
        <v>0</v>
      </c>
      <c r="Z47" s="203">
        <v>24.84</v>
      </c>
      <c r="AA47" s="203">
        <v>9.69</v>
      </c>
      <c r="AB47" s="203">
        <v>0</v>
      </c>
      <c r="AC47" s="203">
        <v>7.98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27.08</v>
      </c>
      <c r="L48" s="203">
        <v>18.41</v>
      </c>
      <c r="M48" s="203">
        <v>0</v>
      </c>
      <c r="N48" s="203">
        <v>29.06</v>
      </c>
      <c r="O48" s="203">
        <v>48.8</v>
      </c>
      <c r="P48" s="203">
        <v>49.32</v>
      </c>
      <c r="Q48" s="203">
        <v>0</v>
      </c>
      <c r="R48" s="203">
        <v>2.91</v>
      </c>
      <c r="S48" s="203">
        <v>1.94</v>
      </c>
      <c r="T48" s="203">
        <v>0</v>
      </c>
      <c r="U48" s="203">
        <v>236.06</v>
      </c>
      <c r="V48" s="203">
        <v>0</v>
      </c>
      <c r="W48" s="203">
        <v>4.84</v>
      </c>
      <c r="X48" s="203">
        <v>17.440000000000001</v>
      </c>
      <c r="Y48" s="203">
        <v>0</v>
      </c>
      <c r="Z48" s="203">
        <v>24.84</v>
      </c>
      <c r="AA48" s="203">
        <v>9.69</v>
      </c>
      <c r="AB48" s="203">
        <v>0</v>
      </c>
      <c r="AC48" s="203">
        <v>7.98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27.08</v>
      </c>
      <c r="L49" s="203">
        <v>18.41</v>
      </c>
      <c r="M49" s="203">
        <v>0</v>
      </c>
      <c r="N49" s="203">
        <v>29.06</v>
      </c>
      <c r="O49" s="203">
        <v>48.8</v>
      </c>
      <c r="P49" s="203">
        <v>49.32</v>
      </c>
      <c r="Q49" s="203">
        <v>0</v>
      </c>
      <c r="R49" s="203">
        <v>2.91</v>
      </c>
      <c r="S49" s="203">
        <v>1.94</v>
      </c>
      <c r="T49" s="203">
        <v>0</v>
      </c>
      <c r="U49" s="203">
        <v>236.06</v>
      </c>
      <c r="V49" s="203">
        <v>0</v>
      </c>
      <c r="W49" s="203">
        <v>4.84</v>
      </c>
      <c r="X49" s="203">
        <v>17.440000000000001</v>
      </c>
      <c r="Y49" s="203">
        <v>0</v>
      </c>
      <c r="Z49" s="203">
        <v>25.19</v>
      </c>
      <c r="AA49" s="203">
        <v>9.69</v>
      </c>
      <c r="AB49" s="203">
        <v>0</v>
      </c>
      <c r="AC49" s="203">
        <v>7.98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27.08</v>
      </c>
      <c r="L50" s="203">
        <v>18.41</v>
      </c>
      <c r="M50" s="203">
        <v>0</v>
      </c>
      <c r="N50" s="203">
        <v>29.06</v>
      </c>
      <c r="O50" s="203">
        <v>48.8</v>
      </c>
      <c r="P50" s="203">
        <v>49.32</v>
      </c>
      <c r="Q50" s="203">
        <v>0</v>
      </c>
      <c r="R50" s="203">
        <v>2.91</v>
      </c>
      <c r="S50" s="203">
        <v>1.94</v>
      </c>
      <c r="T50" s="203">
        <v>0</v>
      </c>
      <c r="U50" s="203">
        <v>236.06</v>
      </c>
      <c r="V50" s="203">
        <v>0</v>
      </c>
      <c r="W50" s="203">
        <v>4.84</v>
      </c>
      <c r="X50" s="203">
        <v>17.440000000000001</v>
      </c>
      <c r="Y50" s="203">
        <v>0</v>
      </c>
      <c r="Z50" s="203">
        <v>25.19</v>
      </c>
      <c r="AA50" s="203">
        <v>9.69</v>
      </c>
      <c r="AB50" s="203">
        <v>0</v>
      </c>
      <c r="AC50" s="203">
        <v>7.98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27.09</v>
      </c>
      <c r="L51" s="203">
        <v>18.41</v>
      </c>
      <c r="M51" s="203">
        <v>0</v>
      </c>
      <c r="N51" s="203">
        <v>29.06</v>
      </c>
      <c r="O51" s="203">
        <v>48.8</v>
      </c>
      <c r="P51" s="203">
        <v>42.49</v>
      </c>
      <c r="Q51" s="203">
        <v>0</v>
      </c>
      <c r="R51" s="203">
        <v>2.91</v>
      </c>
      <c r="S51" s="203">
        <v>1.94</v>
      </c>
      <c r="T51" s="203">
        <v>0</v>
      </c>
      <c r="U51" s="203">
        <v>236.06</v>
      </c>
      <c r="V51" s="203">
        <v>0</v>
      </c>
      <c r="W51" s="203">
        <v>4.84</v>
      </c>
      <c r="X51" s="203">
        <v>17.440000000000001</v>
      </c>
      <c r="Y51" s="203">
        <v>0</v>
      </c>
      <c r="Z51" s="203">
        <v>25.19</v>
      </c>
      <c r="AA51" s="203">
        <v>9.69</v>
      </c>
      <c r="AB51" s="203">
        <v>0</v>
      </c>
      <c r="AC51" s="203">
        <v>7.98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27.09</v>
      </c>
      <c r="L52" s="203">
        <v>18.41</v>
      </c>
      <c r="M52" s="203">
        <v>0</v>
      </c>
      <c r="N52" s="203">
        <v>29.06</v>
      </c>
      <c r="O52" s="203">
        <v>48.8</v>
      </c>
      <c r="P52" s="203">
        <v>42.49</v>
      </c>
      <c r="Q52" s="203">
        <v>0</v>
      </c>
      <c r="R52" s="203">
        <v>3.26</v>
      </c>
      <c r="S52" s="203">
        <v>2.08</v>
      </c>
      <c r="T52" s="203">
        <v>0</v>
      </c>
      <c r="U52" s="203">
        <v>236.06</v>
      </c>
      <c r="V52" s="203">
        <v>0</v>
      </c>
      <c r="W52" s="203">
        <v>4.84</v>
      </c>
      <c r="X52" s="203">
        <v>17.440000000000001</v>
      </c>
      <c r="Y52" s="203">
        <v>0</v>
      </c>
      <c r="Z52" s="203">
        <v>25.19</v>
      </c>
      <c r="AA52" s="203">
        <v>9.69</v>
      </c>
      <c r="AB52" s="203">
        <v>0</v>
      </c>
      <c r="AC52" s="203">
        <v>7.98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27.09</v>
      </c>
      <c r="L53" s="203">
        <v>18.41</v>
      </c>
      <c r="M53" s="203">
        <v>0</v>
      </c>
      <c r="N53" s="203">
        <v>29.06</v>
      </c>
      <c r="O53" s="203">
        <v>48.8</v>
      </c>
      <c r="P53" s="203">
        <v>42.49</v>
      </c>
      <c r="Q53" s="203">
        <v>0</v>
      </c>
      <c r="R53" s="203">
        <v>3.26</v>
      </c>
      <c r="S53" s="203">
        <v>2.08</v>
      </c>
      <c r="T53" s="203">
        <v>0</v>
      </c>
      <c r="U53" s="203">
        <v>236.06</v>
      </c>
      <c r="V53" s="203">
        <v>0</v>
      </c>
      <c r="W53" s="203">
        <v>4.84</v>
      </c>
      <c r="X53" s="203">
        <v>17.440000000000001</v>
      </c>
      <c r="Y53" s="203">
        <v>0</v>
      </c>
      <c r="Z53" s="203">
        <v>25.19</v>
      </c>
      <c r="AA53" s="203">
        <v>9.69</v>
      </c>
      <c r="AB53" s="203">
        <v>0</v>
      </c>
      <c r="AC53" s="203">
        <v>7.98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27.09</v>
      </c>
      <c r="L54" s="203">
        <v>18.41</v>
      </c>
      <c r="M54" s="203">
        <v>0</v>
      </c>
      <c r="N54" s="203">
        <v>29.06</v>
      </c>
      <c r="O54" s="203">
        <v>48.8</v>
      </c>
      <c r="P54" s="203">
        <v>42.49</v>
      </c>
      <c r="Q54" s="203">
        <v>0</v>
      </c>
      <c r="R54" s="203">
        <v>3.26</v>
      </c>
      <c r="S54" s="203">
        <v>2.08</v>
      </c>
      <c r="T54" s="203">
        <v>0</v>
      </c>
      <c r="U54" s="203">
        <v>236.06</v>
      </c>
      <c r="V54" s="203">
        <v>0</v>
      </c>
      <c r="W54" s="203">
        <v>4.84</v>
      </c>
      <c r="X54" s="203">
        <v>17.440000000000001</v>
      </c>
      <c r="Y54" s="203">
        <v>0</v>
      </c>
      <c r="Z54" s="203">
        <v>25.19</v>
      </c>
      <c r="AA54" s="203">
        <v>9.69</v>
      </c>
      <c r="AB54" s="203">
        <v>0</v>
      </c>
      <c r="AC54" s="203">
        <v>7.98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27.09</v>
      </c>
      <c r="L55" s="203">
        <v>18.78</v>
      </c>
      <c r="M55" s="203">
        <v>0</v>
      </c>
      <c r="N55" s="203">
        <v>29.06</v>
      </c>
      <c r="O55" s="203">
        <v>48.8</v>
      </c>
      <c r="P55" s="203">
        <v>42.49</v>
      </c>
      <c r="Q55" s="203">
        <v>0</v>
      </c>
      <c r="R55" s="203">
        <v>3.26</v>
      </c>
      <c r="S55" s="203">
        <v>2.08</v>
      </c>
      <c r="T55" s="203">
        <v>0</v>
      </c>
      <c r="U55" s="203">
        <v>236.06</v>
      </c>
      <c r="V55" s="203">
        <v>0</v>
      </c>
      <c r="W55" s="203">
        <v>4.84</v>
      </c>
      <c r="X55" s="203">
        <v>17.440000000000001</v>
      </c>
      <c r="Y55" s="203">
        <v>0</v>
      </c>
      <c r="Z55" s="203">
        <v>25.19</v>
      </c>
      <c r="AA55" s="203">
        <v>9.69</v>
      </c>
      <c r="AB55" s="203">
        <v>0</v>
      </c>
      <c r="AC55" s="203">
        <v>7.98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27.09</v>
      </c>
      <c r="L56" s="203">
        <v>18.78</v>
      </c>
      <c r="M56" s="203">
        <v>0</v>
      </c>
      <c r="N56" s="203">
        <v>29.06</v>
      </c>
      <c r="O56" s="203">
        <v>48.8</v>
      </c>
      <c r="P56" s="203">
        <v>42.49</v>
      </c>
      <c r="Q56" s="203">
        <v>0</v>
      </c>
      <c r="R56" s="203">
        <v>3.26</v>
      </c>
      <c r="S56" s="203">
        <v>2.08</v>
      </c>
      <c r="T56" s="203">
        <v>0</v>
      </c>
      <c r="U56" s="203">
        <v>236.06</v>
      </c>
      <c r="V56" s="203">
        <v>0</v>
      </c>
      <c r="W56" s="203">
        <v>4.84</v>
      </c>
      <c r="X56" s="203">
        <v>17.440000000000001</v>
      </c>
      <c r="Y56" s="203">
        <v>0</v>
      </c>
      <c r="Z56" s="203">
        <v>25.19</v>
      </c>
      <c r="AA56" s="203">
        <v>9.69</v>
      </c>
      <c r="AB56" s="203">
        <v>0</v>
      </c>
      <c r="AC56" s="203">
        <v>7.98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27.09</v>
      </c>
      <c r="L57" s="203">
        <v>18.8</v>
      </c>
      <c r="M57" s="203">
        <v>0</v>
      </c>
      <c r="N57" s="203">
        <v>29.06</v>
      </c>
      <c r="O57" s="203">
        <v>48.8</v>
      </c>
      <c r="P57" s="203">
        <v>42.49</v>
      </c>
      <c r="Q57" s="203">
        <v>0</v>
      </c>
      <c r="R57" s="203">
        <v>3.26</v>
      </c>
      <c r="S57" s="203">
        <v>2.08</v>
      </c>
      <c r="T57" s="203">
        <v>0</v>
      </c>
      <c r="U57" s="203">
        <v>236.06</v>
      </c>
      <c r="V57" s="203">
        <v>0</v>
      </c>
      <c r="W57" s="203">
        <v>4.84</v>
      </c>
      <c r="X57" s="203">
        <v>17.440000000000001</v>
      </c>
      <c r="Y57" s="203">
        <v>0</v>
      </c>
      <c r="Z57" s="203">
        <v>25.19</v>
      </c>
      <c r="AA57" s="203">
        <v>9.69</v>
      </c>
      <c r="AB57" s="203">
        <v>0</v>
      </c>
      <c r="AC57" s="203">
        <v>7.98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27.09</v>
      </c>
      <c r="L58" s="203">
        <v>18.41</v>
      </c>
      <c r="M58" s="203">
        <v>0</v>
      </c>
      <c r="N58" s="203">
        <v>29.06</v>
      </c>
      <c r="O58" s="203">
        <v>48.8</v>
      </c>
      <c r="P58" s="203">
        <v>42.49</v>
      </c>
      <c r="Q58" s="203">
        <v>0</v>
      </c>
      <c r="R58" s="203">
        <v>3.26</v>
      </c>
      <c r="S58" s="203">
        <v>2.08</v>
      </c>
      <c r="T58" s="203">
        <v>0</v>
      </c>
      <c r="U58" s="203">
        <v>236.06</v>
      </c>
      <c r="V58" s="203">
        <v>0</v>
      </c>
      <c r="W58" s="203">
        <v>4.84</v>
      </c>
      <c r="X58" s="203">
        <v>17.440000000000001</v>
      </c>
      <c r="Y58" s="203">
        <v>0</v>
      </c>
      <c r="Z58" s="203">
        <v>25.19</v>
      </c>
      <c r="AA58" s="203">
        <v>9.69</v>
      </c>
      <c r="AB58" s="203">
        <v>0</v>
      </c>
      <c r="AC58" s="203">
        <v>7.98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28.17</v>
      </c>
      <c r="L59" s="203">
        <v>18.55</v>
      </c>
      <c r="M59" s="203">
        <v>0</v>
      </c>
      <c r="N59" s="203">
        <v>29.06</v>
      </c>
      <c r="O59" s="203">
        <v>48.8</v>
      </c>
      <c r="P59" s="203">
        <v>42.49</v>
      </c>
      <c r="Q59" s="203">
        <v>0</v>
      </c>
      <c r="R59" s="203">
        <v>3.39</v>
      </c>
      <c r="S59" s="203">
        <v>2.16</v>
      </c>
      <c r="T59" s="203">
        <v>0</v>
      </c>
      <c r="U59" s="203">
        <v>236.06</v>
      </c>
      <c r="V59" s="203">
        <v>0</v>
      </c>
      <c r="W59" s="203">
        <v>4.87</v>
      </c>
      <c r="X59" s="203">
        <v>17.57</v>
      </c>
      <c r="Y59" s="203">
        <v>0</v>
      </c>
      <c r="Z59" s="203">
        <v>25.34</v>
      </c>
      <c r="AA59" s="203">
        <v>9.69</v>
      </c>
      <c r="AB59" s="203">
        <v>0</v>
      </c>
      <c r="AC59" s="203">
        <v>7.98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28.17</v>
      </c>
      <c r="L60" s="203">
        <v>18.55</v>
      </c>
      <c r="M60" s="203">
        <v>0</v>
      </c>
      <c r="N60" s="203">
        <v>29.06</v>
      </c>
      <c r="O60" s="203">
        <v>48.8</v>
      </c>
      <c r="P60" s="203">
        <v>42.49</v>
      </c>
      <c r="Q60" s="203">
        <v>0</v>
      </c>
      <c r="R60" s="203">
        <v>3.39</v>
      </c>
      <c r="S60" s="203">
        <v>2.16</v>
      </c>
      <c r="T60" s="203">
        <v>0</v>
      </c>
      <c r="U60" s="203">
        <v>236.06</v>
      </c>
      <c r="V60" s="203">
        <v>0</v>
      </c>
      <c r="W60" s="203">
        <v>4.87</v>
      </c>
      <c r="X60" s="203">
        <v>17.57</v>
      </c>
      <c r="Y60" s="203">
        <v>0</v>
      </c>
      <c r="Z60" s="203">
        <v>25.34</v>
      </c>
      <c r="AA60" s="203">
        <v>9.69</v>
      </c>
      <c r="AB60" s="203">
        <v>0</v>
      </c>
      <c r="AC60" s="203">
        <v>7.98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28.17</v>
      </c>
      <c r="L61" s="203">
        <v>18.55</v>
      </c>
      <c r="M61" s="203">
        <v>0</v>
      </c>
      <c r="N61" s="203">
        <v>29.06</v>
      </c>
      <c r="O61" s="203">
        <v>48.8</v>
      </c>
      <c r="P61" s="203">
        <v>42.49</v>
      </c>
      <c r="Q61" s="203">
        <v>0</v>
      </c>
      <c r="R61" s="203">
        <v>3.39</v>
      </c>
      <c r="S61" s="203">
        <v>2.16</v>
      </c>
      <c r="T61" s="203">
        <v>0</v>
      </c>
      <c r="U61" s="203">
        <v>236.06</v>
      </c>
      <c r="V61" s="203">
        <v>0</v>
      </c>
      <c r="W61" s="203">
        <v>4.87</v>
      </c>
      <c r="X61" s="203">
        <v>17.57</v>
      </c>
      <c r="Y61" s="203">
        <v>0</v>
      </c>
      <c r="Z61" s="203">
        <v>25.38</v>
      </c>
      <c r="AA61" s="203">
        <v>9.69</v>
      </c>
      <c r="AB61" s="203">
        <v>0</v>
      </c>
      <c r="AC61" s="203">
        <v>7.98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28.17</v>
      </c>
      <c r="L62" s="203">
        <v>18.55</v>
      </c>
      <c r="M62" s="203">
        <v>0</v>
      </c>
      <c r="N62" s="203">
        <v>29.06</v>
      </c>
      <c r="O62" s="203">
        <v>48.8</v>
      </c>
      <c r="P62" s="203">
        <v>42.49</v>
      </c>
      <c r="Q62" s="203">
        <v>0</v>
      </c>
      <c r="R62" s="203">
        <v>3.39</v>
      </c>
      <c r="S62" s="203">
        <v>2.16</v>
      </c>
      <c r="T62" s="203">
        <v>0</v>
      </c>
      <c r="U62" s="203">
        <v>236.06</v>
      </c>
      <c r="V62" s="203">
        <v>0</v>
      </c>
      <c r="W62" s="203">
        <v>4.87</v>
      </c>
      <c r="X62" s="203">
        <v>17.57</v>
      </c>
      <c r="Y62" s="203">
        <v>0</v>
      </c>
      <c r="Z62" s="203">
        <v>25.38</v>
      </c>
      <c r="AA62" s="203">
        <v>9.69</v>
      </c>
      <c r="AB62" s="203">
        <v>0</v>
      </c>
      <c r="AC62" s="203">
        <v>7.98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28.17</v>
      </c>
      <c r="L63" s="203">
        <v>18.55</v>
      </c>
      <c r="M63" s="203">
        <v>0</v>
      </c>
      <c r="N63" s="203">
        <v>29.06</v>
      </c>
      <c r="O63" s="203">
        <v>48.8</v>
      </c>
      <c r="P63" s="203">
        <v>42.49</v>
      </c>
      <c r="Q63" s="203">
        <v>0</v>
      </c>
      <c r="R63" s="203">
        <v>3.39</v>
      </c>
      <c r="S63" s="203">
        <v>2.16</v>
      </c>
      <c r="T63" s="203">
        <v>0</v>
      </c>
      <c r="U63" s="203">
        <v>236.06</v>
      </c>
      <c r="V63" s="203">
        <v>0</v>
      </c>
      <c r="W63" s="203">
        <v>4.87</v>
      </c>
      <c r="X63" s="203">
        <v>18.13</v>
      </c>
      <c r="Y63" s="203">
        <v>0</v>
      </c>
      <c r="Z63" s="203">
        <v>25.19</v>
      </c>
      <c r="AA63" s="203">
        <v>9.69</v>
      </c>
      <c r="AB63" s="203">
        <v>0</v>
      </c>
      <c r="AC63" s="203">
        <v>7.98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28.17</v>
      </c>
      <c r="L64" s="203">
        <v>18.55</v>
      </c>
      <c r="M64" s="203">
        <v>0</v>
      </c>
      <c r="N64" s="203">
        <v>29.06</v>
      </c>
      <c r="O64" s="203">
        <v>48.8</v>
      </c>
      <c r="P64" s="203">
        <v>42.49</v>
      </c>
      <c r="Q64" s="203">
        <v>0</v>
      </c>
      <c r="R64" s="203">
        <v>3.39</v>
      </c>
      <c r="S64" s="203">
        <v>2.16</v>
      </c>
      <c r="T64" s="203">
        <v>0</v>
      </c>
      <c r="U64" s="203">
        <v>236.06</v>
      </c>
      <c r="V64" s="203">
        <v>0</v>
      </c>
      <c r="W64" s="203">
        <v>4.87</v>
      </c>
      <c r="X64" s="203">
        <v>18.13</v>
      </c>
      <c r="Y64" s="203">
        <v>0</v>
      </c>
      <c r="Z64" s="203">
        <v>25.19</v>
      </c>
      <c r="AA64" s="203">
        <v>9.69</v>
      </c>
      <c r="AB64" s="203">
        <v>0</v>
      </c>
      <c r="AC64" s="203">
        <v>7.98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28.17</v>
      </c>
      <c r="L65" s="203">
        <v>18.55</v>
      </c>
      <c r="M65" s="203">
        <v>0</v>
      </c>
      <c r="N65" s="203">
        <v>29.06</v>
      </c>
      <c r="O65" s="203">
        <v>48.8</v>
      </c>
      <c r="P65" s="203">
        <v>42.49</v>
      </c>
      <c r="Q65" s="203">
        <v>0</v>
      </c>
      <c r="R65" s="203">
        <v>3.26</v>
      </c>
      <c r="S65" s="203">
        <v>2.09</v>
      </c>
      <c r="T65" s="203">
        <v>0</v>
      </c>
      <c r="U65" s="203">
        <v>236.06</v>
      </c>
      <c r="V65" s="203">
        <v>0</v>
      </c>
      <c r="W65" s="203">
        <v>5.04</v>
      </c>
      <c r="X65" s="203">
        <v>18.13</v>
      </c>
      <c r="Y65" s="203">
        <v>0</v>
      </c>
      <c r="Z65" s="203">
        <v>25.19</v>
      </c>
      <c r="AA65" s="203">
        <v>9.69</v>
      </c>
      <c r="AB65" s="203">
        <v>0</v>
      </c>
      <c r="AC65" s="203">
        <v>7.98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28.17</v>
      </c>
      <c r="L66" s="203">
        <v>18.55</v>
      </c>
      <c r="M66" s="203">
        <v>0</v>
      </c>
      <c r="N66" s="203">
        <v>29.06</v>
      </c>
      <c r="O66" s="203">
        <v>48.8</v>
      </c>
      <c r="P66" s="203">
        <v>42.49</v>
      </c>
      <c r="Q66" s="203">
        <v>0</v>
      </c>
      <c r="R66" s="203">
        <v>3.26</v>
      </c>
      <c r="S66" s="203">
        <v>2.09</v>
      </c>
      <c r="T66" s="203">
        <v>0</v>
      </c>
      <c r="U66" s="203">
        <v>236.06</v>
      </c>
      <c r="V66" s="203">
        <v>0</v>
      </c>
      <c r="W66" s="203">
        <v>5.04</v>
      </c>
      <c r="X66" s="203">
        <v>18.13</v>
      </c>
      <c r="Y66" s="203">
        <v>0</v>
      </c>
      <c r="Z66" s="203">
        <v>25.19</v>
      </c>
      <c r="AA66" s="203">
        <v>9.69</v>
      </c>
      <c r="AB66" s="203">
        <v>0</v>
      </c>
      <c r="AC66" s="203">
        <v>7.98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28.63</v>
      </c>
      <c r="L67" s="203">
        <v>18.71</v>
      </c>
      <c r="M67" s="203">
        <v>0</v>
      </c>
      <c r="N67" s="203">
        <v>29.06</v>
      </c>
      <c r="O67" s="203">
        <v>48.8</v>
      </c>
      <c r="P67" s="203">
        <v>42.49</v>
      </c>
      <c r="Q67" s="203">
        <v>0</v>
      </c>
      <c r="R67" s="203">
        <v>3.12</v>
      </c>
      <c r="S67" s="203">
        <v>2.08</v>
      </c>
      <c r="T67" s="203">
        <v>0</v>
      </c>
      <c r="U67" s="203">
        <v>236.06</v>
      </c>
      <c r="V67" s="203">
        <v>0</v>
      </c>
      <c r="W67" s="203">
        <v>5.04</v>
      </c>
      <c r="X67" s="203">
        <v>18.13</v>
      </c>
      <c r="Y67" s="203">
        <v>0</v>
      </c>
      <c r="Z67" s="203">
        <v>25.19</v>
      </c>
      <c r="AA67" s="203">
        <v>9.69</v>
      </c>
      <c r="AB67" s="203">
        <v>0</v>
      </c>
      <c r="AC67" s="203">
        <v>7.98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28.63</v>
      </c>
      <c r="L68" s="203">
        <v>19.14</v>
      </c>
      <c r="M68" s="203">
        <v>0</v>
      </c>
      <c r="N68" s="203">
        <v>29.06</v>
      </c>
      <c r="O68" s="203">
        <v>48.8</v>
      </c>
      <c r="P68" s="203">
        <v>42.49</v>
      </c>
      <c r="Q68" s="203">
        <v>0</v>
      </c>
      <c r="R68" s="203">
        <v>3.12</v>
      </c>
      <c r="S68" s="203">
        <v>2.08</v>
      </c>
      <c r="T68" s="203">
        <v>0</v>
      </c>
      <c r="U68" s="203">
        <v>236.06</v>
      </c>
      <c r="V68" s="203">
        <v>0</v>
      </c>
      <c r="W68" s="203">
        <v>5.04</v>
      </c>
      <c r="X68" s="203">
        <v>18.13</v>
      </c>
      <c r="Y68" s="203">
        <v>0</v>
      </c>
      <c r="Z68" s="203">
        <v>25.19</v>
      </c>
      <c r="AA68" s="203">
        <v>9.69</v>
      </c>
      <c r="AB68" s="203">
        <v>0</v>
      </c>
      <c r="AC68" s="203">
        <v>7.98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28.63</v>
      </c>
      <c r="L69" s="203">
        <v>19.14</v>
      </c>
      <c r="M69" s="203">
        <v>0</v>
      </c>
      <c r="N69" s="203">
        <v>29.06</v>
      </c>
      <c r="O69" s="203">
        <v>48.8</v>
      </c>
      <c r="P69" s="203">
        <v>42.49</v>
      </c>
      <c r="Q69" s="203">
        <v>0</v>
      </c>
      <c r="R69" s="203">
        <v>3.12</v>
      </c>
      <c r="S69" s="203">
        <v>2.08</v>
      </c>
      <c r="T69" s="203">
        <v>0</v>
      </c>
      <c r="U69" s="203">
        <v>236.06</v>
      </c>
      <c r="V69" s="203">
        <v>0</v>
      </c>
      <c r="W69" s="203">
        <v>5.04</v>
      </c>
      <c r="X69" s="203">
        <v>36.299999999999997</v>
      </c>
      <c r="Y69" s="203">
        <v>0</v>
      </c>
      <c r="Z69" s="203">
        <v>25.19</v>
      </c>
      <c r="AA69" s="203">
        <v>9.69</v>
      </c>
      <c r="AB69" s="203">
        <v>0</v>
      </c>
      <c r="AC69" s="203">
        <v>7.98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28.63</v>
      </c>
      <c r="L70" s="203">
        <v>19.14</v>
      </c>
      <c r="M70" s="203">
        <v>0</v>
      </c>
      <c r="N70" s="203">
        <v>29.06</v>
      </c>
      <c r="O70" s="203">
        <v>48.8</v>
      </c>
      <c r="P70" s="203">
        <v>42.49</v>
      </c>
      <c r="Q70" s="203">
        <v>0</v>
      </c>
      <c r="R70" s="203">
        <v>3.12</v>
      </c>
      <c r="S70" s="203">
        <v>2.08</v>
      </c>
      <c r="T70" s="203">
        <v>0</v>
      </c>
      <c r="U70" s="203">
        <v>236.06</v>
      </c>
      <c r="V70" s="203">
        <v>0</v>
      </c>
      <c r="W70" s="203">
        <v>5.04</v>
      </c>
      <c r="X70" s="203">
        <v>36.299999999999997</v>
      </c>
      <c r="Y70" s="203">
        <v>0</v>
      </c>
      <c r="Z70" s="203">
        <v>25.19</v>
      </c>
      <c r="AA70" s="203">
        <v>9.69</v>
      </c>
      <c r="AB70" s="203">
        <v>0</v>
      </c>
      <c r="AC70" s="203">
        <v>7.98</v>
      </c>
      <c r="AD70" s="203">
        <v>0</v>
      </c>
      <c r="AE70" s="203">
        <v>0</v>
      </c>
      <c r="AF70" s="203">
        <v>0</v>
      </c>
      <c r="AG70" s="203">
        <v>-0.16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25.44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28.03</v>
      </c>
      <c r="L71" s="203">
        <v>19.14</v>
      </c>
      <c r="M71" s="203">
        <v>0</v>
      </c>
      <c r="N71" s="203">
        <v>29.06</v>
      </c>
      <c r="O71" s="203">
        <v>48.8</v>
      </c>
      <c r="P71" s="203">
        <v>42.49</v>
      </c>
      <c r="Q71" s="203">
        <v>0</v>
      </c>
      <c r="R71" s="203">
        <v>3.02</v>
      </c>
      <c r="S71" s="203">
        <v>2.0099999999999998</v>
      </c>
      <c r="T71" s="203">
        <v>0</v>
      </c>
      <c r="U71" s="203">
        <v>236.06</v>
      </c>
      <c r="V71" s="203">
        <v>5.01</v>
      </c>
      <c r="W71" s="203">
        <v>8.75</v>
      </c>
      <c r="X71" s="203">
        <v>36.299999999999997</v>
      </c>
      <c r="Y71" s="203">
        <v>0</v>
      </c>
      <c r="Z71" s="203">
        <v>54.65</v>
      </c>
      <c r="AA71" s="203">
        <v>22.19</v>
      </c>
      <c r="AB71" s="203">
        <v>0</v>
      </c>
      <c r="AC71" s="203">
        <v>7.98</v>
      </c>
      <c r="AD71" s="203">
        <v>0</v>
      </c>
      <c r="AE71" s="203">
        <v>0</v>
      </c>
      <c r="AF71" s="203">
        <v>0</v>
      </c>
      <c r="AG71" s="203">
        <v>-0.16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23.23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26.39</v>
      </c>
      <c r="L72" s="203">
        <v>19.14</v>
      </c>
      <c r="M72" s="203">
        <v>0</v>
      </c>
      <c r="N72" s="203">
        <v>29.06</v>
      </c>
      <c r="O72" s="203">
        <v>48.8</v>
      </c>
      <c r="P72" s="203">
        <v>42.49</v>
      </c>
      <c r="Q72" s="203">
        <v>0</v>
      </c>
      <c r="R72" s="203">
        <v>3.02</v>
      </c>
      <c r="S72" s="203">
        <v>2.0099999999999998</v>
      </c>
      <c r="T72" s="203">
        <v>0</v>
      </c>
      <c r="U72" s="203">
        <v>236.06</v>
      </c>
      <c r="V72" s="203">
        <v>5.0999999999999996</v>
      </c>
      <c r="W72" s="203">
        <v>11.42</v>
      </c>
      <c r="X72" s="203">
        <v>36.299999999999997</v>
      </c>
      <c r="Y72" s="203">
        <v>0</v>
      </c>
      <c r="Z72" s="203">
        <v>54.65</v>
      </c>
      <c r="AA72" s="203">
        <v>22.19</v>
      </c>
      <c r="AB72" s="203">
        <v>0</v>
      </c>
      <c r="AC72" s="203">
        <v>7.98</v>
      </c>
      <c r="AD72" s="203">
        <v>0</v>
      </c>
      <c r="AE72" s="203">
        <v>0</v>
      </c>
      <c r="AF72" s="203">
        <v>0</v>
      </c>
      <c r="AG72" s="203">
        <v>-0.16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16.87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50.17</v>
      </c>
      <c r="L73" s="203">
        <v>50.37</v>
      </c>
      <c r="M73" s="203">
        <v>0</v>
      </c>
      <c r="N73" s="203">
        <v>29.06</v>
      </c>
      <c r="O73" s="203">
        <v>48.8</v>
      </c>
      <c r="P73" s="203">
        <v>42.49</v>
      </c>
      <c r="Q73" s="203">
        <v>0</v>
      </c>
      <c r="R73" s="203">
        <v>3.02</v>
      </c>
      <c r="S73" s="203">
        <v>2.0099999999999998</v>
      </c>
      <c r="T73" s="203">
        <v>0</v>
      </c>
      <c r="U73" s="203">
        <v>236.06</v>
      </c>
      <c r="V73" s="203">
        <v>5.0999999999999996</v>
      </c>
      <c r="W73" s="203">
        <v>9.41</v>
      </c>
      <c r="X73" s="203">
        <v>36.299999999999997</v>
      </c>
      <c r="Y73" s="203">
        <v>0</v>
      </c>
      <c r="Z73" s="203">
        <v>54.65</v>
      </c>
      <c r="AA73" s="203">
        <v>22.19</v>
      </c>
      <c r="AB73" s="203">
        <v>0</v>
      </c>
      <c r="AC73" s="203">
        <v>7.98</v>
      </c>
      <c r="AD73" s="203">
        <v>0</v>
      </c>
      <c r="AE73" s="203">
        <v>0</v>
      </c>
      <c r="AF73" s="203">
        <v>0</v>
      </c>
      <c r="AG73" s="203">
        <v>-0.16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9.99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50.17</v>
      </c>
      <c r="L74" s="203">
        <v>50.37</v>
      </c>
      <c r="M74" s="203">
        <v>0</v>
      </c>
      <c r="N74" s="203">
        <v>29.06</v>
      </c>
      <c r="O74" s="203">
        <v>48.8</v>
      </c>
      <c r="P74" s="203">
        <v>42.49</v>
      </c>
      <c r="Q74" s="203">
        <v>0</v>
      </c>
      <c r="R74" s="203">
        <v>3.02</v>
      </c>
      <c r="S74" s="203">
        <v>2.0099999999999998</v>
      </c>
      <c r="T74" s="203">
        <v>0</v>
      </c>
      <c r="U74" s="203">
        <v>236.06</v>
      </c>
      <c r="V74" s="203">
        <v>5.0999999999999996</v>
      </c>
      <c r="W74" s="203">
        <v>9.7100000000000009</v>
      </c>
      <c r="X74" s="203">
        <v>36.299999999999997</v>
      </c>
      <c r="Y74" s="203">
        <v>0</v>
      </c>
      <c r="Z74" s="203">
        <v>54.65</v>
      </c>
      <c r="AA74" s="203">
        <v>22.19</v>
      </c>
      <c r="AB74" s="203">
        <v>0</v>
      </c>
      <c r="AC74" s="203">
        <v>7.98</v>
      </c>
      <c r="AD74" s="203">
        <v>0</v>
      </c>
      <c r="AE74" s="203">
        <v>0</v>
      </c>
      <c r="AF74" s="203">
        <v>0</v>
      </c>
      <c r="AG74" s="203">
        <v>-0.16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4.87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41.38</v>
      </c>
      <c r="L75" s="203">
        <v>63.21</v>
      </c>
      <c r="M75" s="203">
        <v>0</v>
      </c>
      <c r="N75" s="203">
        <v>29.06</v>
      </c>
      <c r="O75" s="203">
        <v>48.8</v>
      </c>
      <c r="P75" s="203">
        <v>42.49</v>
      </c>
      <c r="Q75" s="203">
        <v>0</v>
      </c>
      <c r="R75" s="203">
        <v>10.43</v>
      </c>
      <c r="S75" s="203">
        <v>6.49</v>
      </c>
      <c r="T75" s="203">
        <v>0</v>
      </c>
      <c r="U75" s="203">
        <v>236.06</v>
      </c>
      <c r="V75" s="203">
        <v>5.0999999999999996</v>
      </c>
      <c r="W75" s="203">
        <v>10.01</v>
      </c>
      <c r="X75" s="203">
        <v>36.299999999999997</v>
      </c>
      <c r="Y75" s="203">
        <v>0</v>
      </c>
      <c r="Z75" s="203">
        <v>54.65</v>
      </c>
      <c r="AA75" s="203">
        <v>22.19</v>
      </c>
      <c r="AB75" s="203">
        <v>0</v>
      </c>
      <c r="AC75" s="203">
        <v>7.98</v>
      </c>
      <c r="AD75" s="203">
        <v>0</v>
      </c>
      <c r="AE75" s="203">
        <v>0</v>
      </c>
      <c r="AF75" s="203">
        <v>0</v>
      </c>
      <c r="AG75" s="203">
        <v>-0.16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41.38</v>
      </c>
      <c r="L76" s="203">
        <v>63.21</v>
      </c>
      <c r="M76" s="203">
        <v>0</v>
      </c>
      <c r="N76" s="203">
        <v>29.06</v>
      </c>
      <c r="O76" s="203">
        <v>48.8</v>
      </c>
      <c r="P76" s="203">
        <v>42.49</v>
      </c>
      <c r="Q76" s="203">
        <v>0</v>
      </c>
      <c r="R76" s="203">
        <v>10.43</v>
      </c>
      <c r="S76" s="203">
        <v>6.49</v>
      </c>
      <c r="T76" s="203">
        <v>0</v>
      </c>
      <c r="U76" s="203">
        <v>236.06</v>
      </c>
      <c r="V76" s="203">
        <v>5.0999999999999996</v>
      </c>
      <c r="W76" s="203">
        <v>10.01</v>
      </c>
      <c r="X76" s="203">
        <v>36.299999999999997</v>
      </c>
      <c r="Y76" s="203">
        <v>0</v>
      </c>
      <c r="Z76" s="203">
        <v>54.65</v>
      </c>
      <c r="AA76" s="203">
        <v>22.19</v>
      </c>
      <c r="AB76" s="203">
        <v>0</v>
      </c>
      <c r="AC76" s="203">
        <v>7.98</v>
      </c>
      <c r="AD76" s="203">
        <v>0</v>
      </c>
      <c r="AE76" s="203">
        <v>0</v>
      </c>
      <c r="AF76" s="203">
        <v>0</v>
      </c>
      <c r="AG76" s="203">
        <v>-0.16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41.38</v>
      </c>
      <c r="L77" s="203">
        <v>63.21</v>
      </c>
      <c r="M77" s="203">
        <v>0</v>
      </c>
      <c r="N77" s="203">
        <v>29.06</v>
      </c>
      <c r="O77" s="203">
        <v>48.8</v>
      </c>
      <c r="P77" s="203">
        <v>42.49</v>
      </c>
      <c r="Q77" s="203">
        <v>0</v>
      </c>
      <c r="R77" s="203">
        <v>10.43</v>
      </c>
      <c r="S77" s="203">
        <v>6.49</v>
      </c>
      <c r="T77" s="203">
        <v>0</v>
      </c>
      <c r="U77" s="203">
        <v>236.06</v>
      </c>
      <c r="V77" s="203">
        <v>5.0999999999999996</v>
      </c>
      <c r="W77" s="203">
        <v>10.31</v>
      </c>
      <c r="X77" s="203">
        <v>36.299999999999997</v>
      </c>
      <c r="Y77" s="203">
        <v>0</v>
      </c>
      <c r="Z77" s="203">
        <v>54.65</v>
      </c>
      <c r="AA77" s="203">
        <v>22.19</v>
      </c>
      <c r="AB77" s="203">
        <v>0</v>
      </c>
      <c r="AC77" s="203">
        <v>7.98</v>
      </c>
      <c r="AD77" s="203">
        <v>0</v>
      </c>
      <c r="AE77" s="203">
        <v>0</v>
      </c>
      <c r="AF77" s="203">
        <v>0</v>
      </c>
      <c r="AG77" s="203">
        <v>-0.16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41.38</v>
      </c>
      <c r="L78" s="203">
        <v>63.21</v>
      </c>
      <c r="M78" s="203">
        <v>0</v>
      </c>
      <c r="N78" s="203">
        <v>29.06</v>
      </c>
      <c r="O78" s="203">
        <v>48.8</v>
      </c>
      <c r="P78" s="203">
        <v>42.49</v>
      </c>
      <c r="Q78" s="203">
        <v>0</v>
      </c>
      <c r="R78" s="203">
        <v>10.43</v>
      </c>
      <c r="S78" s="203">
        <v>6.49</v>
      </c>
      <c r="T78" s="203">
        <v>0</v>
      </c>
      <c r="U78" s="203">
        <v>236.06</v>
      </c>
      <c r="V78" s="203">
        <v>5.0999999999999996</v>
      </c>
      <c r="W78" s="203">
        <v>10.31</v>
      </c>
      <c r="X78" s="203">
        <v>36.299999999999997</v>
      </c>
      <c r="Y78" s="203">
        <v>0</v>
      </c>
      <c r="Z78" s="203">
        <v>54.65</v>
      </c>
      <c r="AA78" s="203">
        <v>22.19</v>
      </c>
      <c r="AB78" s="203">
        <v>0</v>
      </c>
      <c r="AC78" s="203">
        <v>7.98</v>
      </c>
      <c r="AD78" s="203">
        <v>0</v>
      </c>
      <c r="AE78" s="203">
        <v>0</v>
      </c>
      <c r="AF78" s="203">
        <v>0</v>
      </c>
      <c r="AG78" s="203">
        <v>-0.16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41.38</v>
      </c>
      <c r="L79" s="203">
        <v>63.21</v>
      </c>
      <c r="M79" s="203">
        <v>0</v>
      </c>
      <c r="N79" s="203">
        <v>29.06</v>
      </c>
      <c r="O79" s="203">
        <v>48.8</v>
      </c>
      <c r="P79" s="203">
        <v>42.49</v>
      </c>
      <c r="Q79" s="203">
        <v>0</v>
      </c>
      <c r="R79" s="203">
        <v>10.43</v>
      </c>
      <c r="S79" s="203">
        <v>6.49</v>
      </c>
      <c r="T79" s="203">
        <v>0</v>
      </c>
      <c r="U79" s="203">
        <v>236.06</v>
      </c>
      <c r="V79" s="203">
        <v>5.0999999999999996</v>
      </c>
      <c r="W79" s="203">
        <v>10.31</v>
      </c>
      <c r="X79" s="203">
        <v>36.299999999999997</v>
      </c>
      <c r="Y79" s="203">
        <v>0</v>
      </c>
      <c r="Z79" s="203">
        <v>54.65</v>
      </c>
      <c r="AA79" s="203">
        <v>22.19</v>
      </c>
      <c r="AB79" s="203">
        <v>0</v>
      </c>
      <c r="AC79" s="203">
        <v>7.98</v>
      </c>
      <c r="AD79" s="203">
        <v>0</v>
      </c>
      <c r="AE79" s="203">
        <v>0</v>
      </c>
      <c r="AF79" s="203">
        <v>0</v>
      </c>
      <c r="AG79" s="203">
        <v>-0.16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41.38</v>
      </c>
      <c r="L80" s="203">
        <v>63.21</v>
      </c>
      <c r="M80" s="203">
        <v>0</v>
      </c>
      <c r="N80" s="203">
        <v>29.06</v>
      </c>
      <c r="O80" s="203">
        <v>48.8</v>
      </c>
      <c r="P80" s="203">
        <v>42.49</v>
      </c>
      <c r="Q80" s="203">
        <v>0</v>
      </c>
      <c r="R80" s="203">
        <v>10.43</v>
      </c>
      <c r="S80" s="203">
        <v>6.49</v>
      </c>
      <c r="T80" s="203">
        <v>0</v>
      </c>
      <c r="U80" s="203">
        <v>236.06</v>
      </c>
      <c r="V80" s="203">
        <v>5.0999999999999996</v>
      </c>
      <c r="W80" s="203">
        <v>10.31</v>
      </c>
      <c r="X80" s="203">
        <v>36.299999999999997</v>
      </c>
      <c r="Y80" s="203">
        <v>0</v>
      </c>
      <c r="Z80" s="203">
        <v>54.65</v>
      </c>
      <c r="AA80" s="203">
        <v>22.19</v>
      </c>
      <c r="AB80" s="203">
        <v>0</v>
      </c>
      <c r="AC80" s="203">
        <v>7.98</v>
      </c>
      <c r="AD80" s="203">
        <v>0</v>
      </c>
      <c r="AE80" s="203">
        <v>0</v>
      </c>
      <c r="AF80" s="203">
        <v>0</v>
      </c>
      <c r="AG80" s="203">
        <v>-0.16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41.38</v>
      </c>
      <c r="L81" s="203">
        <v>63.21</v>
      </c>
      <c r="M81" s="203">
        <v>0</v>
      </c>
      <c r="N81" s="203">
        <v>29.06</v>
      </c>
      <c r="O81" s="203">
        <v>48.8</v>
      </c>
      <c r="P81" s="203">
        <v>42.49</v>
      </c>
      <c r="Q81" s="203">
        <v>0</v>
      </c>
      <c r="R81" s="203">
        <v>10.43</v>
      </c>
      <c r="S81" s="203">
        <v>6.49</v>
      </c>
      <c r="T81" s="203">
        <v>0</v>
      </c>
      <c r="U81" s="203">
        <v>236.06</v>
      </c>
      <c r="V81" s="203">
        <v>5.0999999999999996</v>
      </c>
      <c r="W81" s="203">
        <v>10.31</v>
      </c>
      <c r="X81" s="203">
        <v>36.299999999999997</v>
      </c>
      <c r="Y81" s="203">
        <v>0</v>
      </c>
      <c r="Z81" s="203">
        <v>54.65</v>
      </c>
      <c r="AA81" s="203">
        <v>22.19</v>
      </c>
      <c r="AB81" s="203">
        <v>0</v>
      </c>
      <c r="AC81" s="203">
        <v>8.32</v>
      </c>
      <c r="AD81" s="203">
        <v>0</v>
      </c>
      <c r="AE81" s="203">
        <v>0</v>
      </c>
      <c r="AF81" s="203">
        <v>0</v>
      </c>
      <c r="AG81" s="203">
        <v>-0.16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41.38</v>
      </c>
      <c r="L82" s="203">
        <v>63.21</v>
      </c>
      <c r="M82" s="203">
        <v>0</v>
      </c>
      <c r="N82" s="203">
        <v>29.06</v>
      </c>
      <c r="O82" s="203">
        <v>48.8</v>
      </c>
      <c r="P82" s="203">
        <v>42.49</v>
      </c>
      <c r="Q82" s="203">
        <v>0</v>
      </c>
      <c r="R82" s="203">
        <v>10.43</v>
      </c>
      <c r="S82" s="203">
        <v>6.49</v>
      </c>
      <c r="T82" s="203">
        <v>0</v>
      </c>
      <c r="U82" s="203">
        <v>236.06</v>
      </c>
      <c r="V82" s="203">
        <v>5.0999999999999996</v>
      </c>
      <c r="W82" s="203">
        <v>10.31</v>
      </c>
      <c r="X82" s="203">
        <v>36.299999999999997</v>
      </c>
      <c r="Y82" s="203">
        <v>0</v>
      </c>
      <c r="Z82" s="203">
        <v>54.65</v>
      </c>
      <c r="AA82" s="203">
        <v>22.19</v>
      </c>
      <c r="AB82" s="203">
        <v>0</v>
      </c>
      <c r="AC82" s="203">
        <v>8.32</v>
      </c>
      <c r="AD82" s="203">
        <v>0</v>
      </c>
      <c r="AE82" s="203">
        <v>0</v>
      </c>
      <c r="AF82" s="203">
        <v>0</v>
      </c>
      <c r="AG82" s="203">
        <v>-0.16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26.39</v>
      </c>
      <c r="L83" s="203">
        <v>19.14</v>
      </c>
      <c r="M83" s="203">
        <v>0</v>
      </c>
      <c r="N83" s="203">
        <v>29.06</v>
      </c>
      <c r="O83" s="203">
        <v>48.8</v>
      </c>
      <c r="P83" s="203">
        <v>42.49</v>
      </c>
      <c r="Q83" s="203">
        <v>0</v>
      </c>
      <c r="R83" s="203">
        <v>3.02</v>
      </c>
      <c r="S83" s="203">
        <v>2.0099999999999998</v>
      </c>
      <c r="T83" s="203">
        <v>0</v>
      </c>
      <c r="U83" s="203">
        <v>236.06</v>
      </c>
      <c r="V83" s="203">
        <v>5.0999999999999996</v>
      </c>
      <c r="W83" s="203">
        <v>9.7100000000000009</v>
      </c>
      <c r="X83" s="203">
        <v>36.299999999999997</v>
      </c>
      <c r="Y83" s="203">
        <v>0</v>
      </c>
      <c r="Z83" s="203">
        <v>54.65</v>
      </c>
      <c r="AA83" s="203">
        <v>22.19</v>
      </c>
      <c r="AB83" s="203">
        <v>0</v>
      </c>
      <c r="AC83" s="203">
        <v>8.32</v>
      </c>
      <c r="AD83" s="203">
        <v>0</v>
      </c>
      <c r="AE83" s="203">
        <v>0</v>
      </c>
      <c r="AF83" s="203">
        <v>0</v>
      </c>
      <c r="AG83" s="203">
        <v>-0.16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26.39</v>
      </c>
      <c r="L84" s="203">
        <v>19.14</v>
      </c>
      <c r="M84" s="203">
        <v>0</v>
      </c>
      <c r="N84" s="203">
        <v>29.06</v>
      </c>
      <c r="O84" s="203">
        <v>48.8</v>
      </c>
      <c r="P84" s="203">
        <v>42.49</v>
      </c>
      <c r="Q84" s="203">
        <v>0</v>
      </c>
      <c r="R84" s="203">
        <v>3.02</v>
      </c>
      <c r="S84" s="203">
        <v>2.0099999999999998</v>
      </c>
      <c r="T84" s="203">
        <v>0</v>
      </c>
      <c r="U84" s="203">
        <v>236.06</v>
      </c>
      <c r="V84" s="203">
        <v>5.0999999999999996</v>
      </c>
      <c r="W84" s="203">
        <v>9.7100000000000009</v>
      </c>
      <c r="X84" s="203">
        <v>36.299999999999997</v>
      </c>
      <c r="Y84" s="203">
        <v>0</v>
      </c>
      <c r="Z84" s="203">
        <v>54.65</v>
      </c>
      <c r="AA84" s="203">
        <v>22.19</v>
      </c>
      <c r="AB84" s="203">
        <v>0</v>
      </c>
      <c r="AC84" s="203">
        <v>8.32</v>
      </c>
      <c r="AD84" s="203">
        <v>0</v>
      </c>
      <c r="AE84" s="203">
        <v>0</v>
      </c>
      <c r="AF84" s="203">
        <v>0</v>
      </c>
      <c r="AG84" s="203">
        <v>-0.16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24.74</v>
      </c>
      <c r="L85" s="203">
        <v>36.26</v>
      </c>
      <c r="M85" s="203">
        <v>0</v>
      </c>
      <c r="N85" s="203">
        <v>29.06</v>
      </c>
      <c r="O85" s="203">
        <v>48.8</v>
      </c>
      <c r="P85" s="203">
        <v>42.49</v>
      </c>
      <c r="Q85" s="203">
        <v>0</v>
      </c>
      <c r="R85" s="203">
        <v>3.02</v>
      </c>
      <c r="S85" s="203">
        <v>2.0099999999999998</v>
      </c>
      <c r="T85" s="203">
        <v>0</v>
      </c>
      <c r="U85" s="203">
        <v>236.06</v>
      </c>
      <c r="V85" s="203">
        <v>5.0999999999999996</v>
      </c>
      <c r="W85" s="203">
        <v>10.01</v>
      </c>
      <c r="X85" s="203">
        <v>36.299999999999997</v>
      </c>
      <c r="Y85" s="203">
        <v>0</v>
      </c>
      <c r="Z85" s="203">
        <v>54.65</v>
      </c>
      <c r="AA85" s="203">
        <v>22.19</v>
      </c>
      <c r="AB85" s="203">
        <v>0</v>
      </c>
      <c r="AC85" s="203">
        <v>8.32</v>
      </c>
      <c r="AD85" s="203">
        <v>0</v>
      </c>
      <c r="AE85" s="203">
        <v>0</v>
      </c>
      <c r="AF85" s="203">
        <v>0</v>
      </c>
      <c r="AG85" s="203">
        <v>-0.16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22.8</v>
      </c>
      <c r="L86" s="203">
        <v>19.47</v>
      </c>
      <c r="M86" s="203">
        <v>0</v>
      </c>
      <c r="N86" s="203">
        <v>29.06</v>
      </c>
      <c r="O86" s="203">
        <v>48.8</v>
      </c>
      <c r="P86" s="203">
        <v>42.49</v>
      </c>
      <c r="Q86" s="203">
        <v>0</v>
      </c>
      <c r="R86" s="203">
        <v>3.02</v>
      </c>
      <c r="S86" s="203">
        <v>2.0099999999999998</v>
      </c>
      <c r="T86" s="203">
        <v>0</v>
      </c>
      <c r="U86" s="203">
        <v>236.06</v>
      </c>
      <c r="V86" s="203">
        <v>5.0999999999999996</v>
      </c>
      <c r="W86" s="203">
        <v>10.01</v>
      </c>
      <c r="X86" s="203">
        <v>36.299999999999997</v>
      </c>
      <c r="Y86" s="203">
        <v>0</v>
      </c>
      <c r="Z86" s="203">
        <v>54.65</v>
      </c>
      <c r="AA86" s="203">
        <v>22.19</v>
      </c>
      <c r="AB86" s="203">
        <v>0</v>
      </c>
      <c r="AC86" s="203">
        <v>8.32</v>
      </c>
      <c r="AD86" s="203">
        <v>0</v>
      </c>
      <c r="AE86" s="203">
        <v>0</v>
      </c>
      <c r="AF86" s="203">
        <v>0</v>
      </c>
      <c r="AG86" s="203">
        <v>-0.16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28.63</v>
      </c>
      <c r="L87" s="203">
        <v>19.47</v>
      </c>
      <c r="M87" s="203">
        <v>0</v>
      </c>
      <c r="N87" s="203">
        <v>29.06</v>
      </c>
      <c r="O87" s="203">
        <v>48.8</v>
      </c>
      <c r="P87" s="203">
        <v>42.49</v>
      </c>
      <c r="Q87" s="203">
        <v>0</v>
      </c>
      <c r="R87" s="203">
        <v>3.02</v>
      </c>
      <c r="S87" s="203">
        <v>2.0099999999999998</v>
      </c>
      <c r="T87" s="203">
        <v>0</v>
      </c>
      <c r="U87" s="203">
        <v>236.06</v>
      </c>
      <c r="V87" s="203">
        <v>0</v>
      </c>
      <c r="W87" s="203">
        <v>10.01</v>
      </c>
      <c r="X87" s="203">
        <v>36.299999999999997</v>
      </c>
      <c r="Y87" s="203">
        <v>0</v>
      </c>
      <c r="Z87" s="203">
        <v>54.65</v>
      </c>
      <c r="AA87" s="203">
        <v>16.04</v>
      </c>
      <c r="AB87" s="203">
        <v>0</v>
      </c>
      <c r="AC87" s="203">
        <v>8.32</v>
      </c>
      <c r="AD87" s="203">
        <v>0</v>
      </c>
      <c r="AE87" s="203">
        <v>0</v>
      </c>
      <c r="AF87" s="203">
        <v>0</v>
      </c>
      <c r="AG87" s="203">
        <v>-0.16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28.63</v>
      </c>
      <c r="L88" s="203">
        <v>19.91</v>
      </c>
      <c r="M88" s="203">
        <v>0</v>
      </c>
      <c r="N88" s="203">
        <v>29.06</v>
      </c>
      <c r="O88" s="203">
        <v>48.8</v>
      </c>
      <c r="P88" s="203">
        <v>42.49</v>
      </c>
      <c r="Q88" s="203">
        <v>0</v>
      </c>
      <c r="R88" s="203">
        <v>3.02</v>
      </c>
      <c r="S88" s="203">
        <v>2.0099999999999998</v>
      </c>
      <c r="T88" s="203">
        <v>0</v>
      </c>
      <c r="U88" s="203">
        <v>236.06</v>
      </c>
      <c r="V88" s="203">
        <v>0</v>
      </c>
      <c r="W88" s="203">
        <v>10.01</v>
      </c>
      <c r="X88" s="203">
        <v>36.299999999999997</v>
      </c>
      <c r="Y88" s="203">
        <v>0</v>
      </c>
      <c r="Z88" s="203">
        <v>54.65</v>
      </c>
      <c r="AA88" s="203">
        <v>10</v>
      </c>
      <c r="AB88" s="203">
        <v>0</v>
      </c>
      <c r="AC88" s="203">
        <v>8.32</v>
      </c>
      <c r="AD88" s="203">
        <v>0</v>
      </c>
      <c r="AE88" s="203">
        <v>0</v>
      </c>
      <c r="AF88" s="203">
        <v>0</v>
      </c>
      <c r="AG88" s="203">
        <v>-0.16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28.63</v>
      </c>
      <c r="L89" s="203">
        <v>19.95</v>
      </c>
      <c r="M89" s="203">
        <v>0</v>
      </c>
      <c r="N89" s="203">
        <v>29.06</v>
      </c>
      <c r="O89" s="203">
        <v>48.8</v>
      </c>
      <c r="P89" s="203">
        <v>42.49</v>
      </c>
      <c r="Q89" s="203">
        <v>0</v>
      </c>
      <c r="R89" s="203">
        <v>3.26</v>
      </c>
      <c r="S89" s="203">
        <v>2.02</v>
      </c>
      <c r="T89" s="203">
        <v>0</v>
      </c>
      <c r="U89" s="203">
        <v>236.06</v>
      </c>
      <c r="V89" s="203">
        <v>0</v>
      </c>
      <c r="W89" s="203">
        <v>10.130000000000001</v>
      </c>
      <c r="X89" s="203">
        <v>36.299999999999997</v>
      </c>
      <c r="Y89" s="203">
        <v>0</v>
      </c>
      <c r="Z89" s="203">
        <v>25.19</v>
      </c>
      <c r="AA89" s="203">
        <v>9.69</v>
      </c>
      <c r="AB89" s="203">
        <v>0</v>
      </c>
      <c r="AC89" s="203">
        <v>8.32</v>
      </c>
      <c r="AD89" s="203">
        <v>0</v>
      </c>
      <c r="AE89" s="203">
        <v>0</v>
      </c>
      <c r="AF89" s="203">
        <v>0</v>
      </c>
      <c r="AG89" s="203">
        <v>-0.16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28.63</v>
      </c>
      <c r="L90" s="203">
        <v>19.95</v>
      </c>
      <c r="M90" s="203">
        <v>0</v>
      </c>
      <c r="N90" s="203">
        <v>29.06</v>
      </c>
      <c r="O90" s="203">
        <v>48.8</v>
      </c>
      <c r="P90" s="203">
        <v>42.49</v>
      </c>
      <c r="Q90" s="203">
        <v>0</v>
      </c>
      <c r="R90" s="203">
        <v>3.26</v>
      </c>
      <c r="S90" s="203">
        <v>2.02</v>
      </c>
      <c r="T90" s="203">
        <v>0</v>
      </c>
      <c r="U90" s="203">
        <v>236.06</v>
      </c>
      <c r="V90" s="203">
        <v>0</v>
      </c>
      <c r="W90" s="203">
        <v>10.32</v>
      </c>
      <c r="X90" s="203">
        <v>36.299999999999997</v>
      </c>
      <c r="Y90" s="203">
        <v>0</v>
      </c>
      <c r="Z90" s="203">
        <v>25.19</v>
      </c>
      <c r="AA90" s="203">
        <v>9.69</v>
      </c>
      <c r="AB90" s="203">
        <v>0</v>
      </c>
      <c r="AC90" s="203">
        <v>8.32</v>
      </c>
      <c r="AD90" s="203">
        <v>0</v>
      </c>
      <c r="AE90" s="203">
        <v>0</v>
      </c>
      <c r="AF90" s="203">
        <v>0</v>
      </c>
      <c r="AG90" s="203">
        <v>-0.16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28.63</v>
      </c>
      <c r="L91" s="203">
        <v>19.95</v>
      </c>
      <c r="M91" s="203">
        <v>0</v>
      </c>
      <c r="N91" s="203">
        <v>29.06</v>
      </c>
      <c r="O91" s="203">
        <v>48.8</v>
      </c>
      <c r="P91" s="203">
        <v>42.49</v>
      </c>
      <c r="Q91" s="203">
        <v>0</v>
      </c>
      <c r="R91" s="203">
        <v>3.26</v>
      </c>
      <c r="S91" s="203">
        <v>2.02</v>
      </c>
      <c r="T91" s="203">
        <v>0</v>
      </c>
      <c r="U91" s="203">
        <v>236.06</v>
      </c>
      <c r="V91" s="203">
        <v>0</v>
      </c>
      <c r="W91" s="203">
        <v>4.5599999999999996</v>
      </c>
      <c r="X91" s="203">
        <v>18.13</v>
      </c>
      <c r="Y91" s="203">
        <v>0</v>
      </c>
      <c r="Z91" s="203">
        <v>25.19</v>
      </c>
      <c r="AA91" s="203">
        <v>9.69</v>
      </c>
      <c r="AB91" s="203">
        <v>0</v>
      </c>
      <c r="AC91" s="203">
        <v>8.32</v>
      </c>
      <c r="AD91" s="203">
        <v>0</v>
      </c>
      <c r="AE91" s="203">
        <v>0</v>
      </c>
      <c r="AF91" s="203">
        <v>0</v>
      </c>
      <c r="AG91" s="203">
        <v>-0.16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28.63</v>
      </c>
      <c r="L92" s="203">
        <v>19.91</v>
      </c>
      <c r="M92" s="203">
        <v>0</v>
      </c>
      <c r="N92" s="203">
        <v>29.06</v>
      </c>
      <c r="O92" s="203">
        <v>48.8</v>
      </c>
      <c r="P92" s="203">
        <v>42.49</v>
      </c>
      <c r="Q92" s="203">
        <v>0</v>
      </c>
      <c r="R92" s="203">
        <v>3.26</v>
      </c>
      <c r="S92" s="203">
        <v>2.02</v>
      </c>
      <c r="T92" s="203">
        <v>0</v>
      </c>
      <c r="U92" s="203">
        <v>236.06</v>
      </c>
      <c r="V92" s="203">
        <v>0</v>
      </c>
      <c r="W92" s="203">
        <v>4.5599999999999996</v>
      </c>
      <c r="X92" s="203">
        <v>18.13</v>
      </c>
      <c r="Y92" s="203">
        <v>0</v>
      </c>
      <c r="Z92" s="203">
        <v>25.38</v>
      </c>
      <c r="AA92" s="203">
        <v>9.69</v>
      </c>
      <c r="AB92" s="203">
        <v>0</v>
      </c>
      <c r="AC92" s="203">
        <v>7.98</v>
      </c>
      <c r="AD92" s="203">
        <v>0</v>
      </c>
      <c r="AE92" s="203">
        <v>0</v>
      </c>
      <c r="AF92" s="203">
        <v>0</v>
      </c>
      <c r="AG92" s="203">
        <v>-0.16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28.63</v>
      </c>
      <c r="L93" s="203">
        <v>19.95</v>
      </c>
      <c r="M93" s="203">
        <v>0</v>
      </c>
      <c r="N93" s="203">
        <v>29.06</v>
      </c>
      <c r="O93" s="203">
        <v>48.8</v>
      </c>
      <c r="P93" s="203">
        <v>42.49</v>
      </c>
      <c r="Q93" s="203">
        <v>0</v>
      </c>
      <c r="R93" s="203">
        <v>5.33</v>
      </c>
      <c r="S93" s="203">
        <v>3.19</v>
      </c>
      <c r="T93" s="203">
        <v>0</v>
      </c>
      <c r="U93" s="203">
        <v>236.06</v>
      </c>
      <c r="V93" s="203">
        <v>0</v>
      </c>
      <c r="W93" s="203">
        <v>4.87</v>
      </c>
      <c r="X93" s="203">
        <v>18.13</v>
      </c>
      <c r="Y93" s="203">
        <v>0</v>
      </c>
      <c r="Z93" s="203">
        <v>25.38</v>
      </c>
      <c r="AA93" s="203">
        <v>9.69</v>
      </c>
      <c r="AB93" s="203">
        <v>0</v>
      </c>
      <c r="AC93" s="203">
        <v>7.98</v>
      </c>
      <c r="AD93" s="203">
        <v>0</v>
      </c>
      <c r="AE93" s="203">
        <v>0</v>
      </c>
      <c r="AF93" s="203">
        <v>0</v>
      </c>
      <c r="AG93" s="203">
        <v>-0.16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28.63</v>
      </c>
      <c r="L94" s="203">
        <v>19.95</v>
      </c>
      <c r="M94" s="203">
        <v>0</v>
      </c>
      <c r="N94" s="203">
        <v>29.06</v>
      </c>
      <c r="O94" s="203">
        <v>48.8</v>
      </c>
      <c r="P94" s="203">
        <v>42.49</v>
      </c>
      <c r="Q94" s="203">
        <v>0</v>
      </c>
      <c r="R94" s="203">
        <v>5.33</v>
      </c>
      <c r="S94" s="203">
        <v>3.19</v>
      </c>
      <c r="T94" s="203">
        <v>0</v>
      </c>
      <c r="U94" s="203">
        <v>236.06</v>
      </c>
      <c r="V94" s="203">
        <v>0</v>
      </c>
      <c r="W94" s="203">
        <v>4.87</v>
      </c>
      <c r="X94" s="203">
        <v>18.13</v>
      </c>
      <c r="Y94" s="203">
        <v>0</v>
      </c>
      <c r="Z94" s="203">
        <v>25.38</v>
      </c>
      <c r="AA94" s="203">
        <v>9.69</v>
      </c>
      <c r="AB94" s="203">
        <v>0</v>
      </c>
      <c r="AC94" s="203">
        <v>7.98</v>
      </c>
      <c r="AD94" s="203">
        <v>0</v>
      </c>
      <c r="AE94" s="203">
        <v>0</v>
      </c>
      <c r="AF94" s="203">
        <v>0</v>
      </c>
      <c r="AG94" s="203">
        <v>-0.16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28.63</v>
      </c>
      <c r="L95" s="203">
        <v>20.079999999999998</v>
      </c>
      <c r="M95" s="203">
        <v>0</v>
      </c>
      <c r="N95" s="203">
        <v>29.06</v>
      </c>
      <c r="O95" s="203">
        <v>48.8</v>
      </c>
      <c r="P95" s="203">
        <v>42.49</v>
      </c>
      <c r="Q95" s="203">
        <v>0</v>
      </c>
      <c r="R95" s="203">
        <v>5.33</v>
      </c>
      <c r="S95" s="203">
        <v>3.37</v>
      </c>
      <c r="T95" s="203">
        <v>0</v>
      </c>
      <c r="U95" s="203">
        <v>236.06</v>
      </c>
      <c r="V95" s="203">
        <v>0</v>
      </c>
      <c r="W95" s="203">
        <v>4.87</v>
      </c>
      <c r="X95" s="203">
        <v>18.13</v>
      </c>
      <c r="Y95" s="203">
        <v>0</v>
      </c>
      <c r="Z95" s="203">
        <v>29.56</v>
      </c>
      <c r="AA95" s="203">
        <v>9.69</v>
      </c>
      <c r="AB95" s="203">
        <v>0</v>
      </c>
      <c r="AC95" s="203">
        <v>22.91</v>
      </c>
      <c r="AD95" s="203">
        <v>0</v>
      </c>
      <c r="AE95" s="203">
        <v>0</v>
      </c>
      <c r="AF95" s="203">
        <v>0</v>
      </c>
      <c r="AG95" s="203">
        <v>-0.16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28.63</v>
      </c>
      <c r="L96" s="203">
        <v>20.079999999999998</v>
      </c>
      <c r="M96" s="203">
        <v>0</v>
      </c>
      <c r="N96" s="203">
        <v>29.06</v>
      </c>
      <c r="O96" s="203">
        <v>48.8</v>
      </c>
      <c r="P96" s="203">
        <v>42.49</v>
      </c>
      <c r="Q96" s="203">
        <v>0</v>
      </c>
      <c r="R96" s="203">
        <v>5.33</v>
      </c>
      <c r="S96" s="203">
        <v>3.37</v>
      </c>
      <c r="T96" s="203">
        <v>0</v>
      </c>
      <c r="U96" s="203">
        <v>236.06</v>
      </c>
      <c r="V96" s="203">
        <v>0</v>
      </c>
      <c r="W96" s="203">
        <v>4.87</v>
      </c>
      <c r="X96" s="203">
        <v>18.13</v>
      </c>
      <c r="Y96" s="203">
        <v>0</v>
      </c>
      <c r="Z96" s="203">
        <v>29.56</v>
      </c>
      <c r="AA96" s="203">
        <v>9.69</v>
      </c>
      <c r="AB96" s="203">
        <v>0</v>
      </c>
      <c r="AC96" s="203">
        <v>22.91</v>
      </c>
      <c r="AD96" s="203">
        <v>0</v>
      </c>
      <c r="AE96" s="203">
        <v>0</v>
      </c>
      <c r="AF96" s="203">
        <v>0</v>
      </c>
      <c r="AG96" s="203">
        <v>-0.16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28.63</v>
      </c>
      <c r="L97" s="203">
        <v>20.059999999999999</v>
      </c>
      <c r="M97" s="203">
        <v>0</v>
      </c>
      <c r="N97" s="203">
        <v>29.06</v>
      </c>
      <c r="O97" s="203">
        <v>48.8</v>
      </c>
      <c r="P97" s="203">
        <v>42.49</v>
      </c>
      <c r="Q97" s="203">
        <v>0</v>
      </c>
      <c r="R97" s="203">
        <v>5.33</v>
      </c>
      <c r="S97" s="203">
        <v>3.37</v>
      </c>
      <c r="T97" s="203">
        <v>0</v>
      </c>
      <c r="U97" s="203">
        <v>236.06</v>
      </c>
      <c r="V97" s="203">
        <v>0</v>
      </c>
      <c r="W97" s="203">
        <v>4.87</v>
      </c>
      <c r="X97" s="203">
        <v>18.13</v>
      </c>
      <c r="Y97" s="203">
        <v>0</v>
      </c>
      <c r="Z97" s="203">
        <v>29.56</v>
      </c>
      <c r="AA97" s="203">
        <v>9.69</v>
      </c>
      <c r="AB97" s="203">
        <v>0</v>
      </c>
      <c r="AC97" s="203">
        <v>7.98</v>
      </c>
      <c r="AD97" s="203">
        <v>0</v>
      </c>
      <c r="AE97" s="203">
        <v>0</v>
      </c>
      <c r="AF97" s="203">
        <v>0</v>
      </c>
      <c r="AG97" s="203">
        <v>-0.16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28.63</v>
      </c>
      <c r="L98" s="203">
        <v>20.059999999999999</v>
      </c>
      <c r="M98" s="203">
        <v>0</v>
      </c>
      <c r="N98" s="203">
        <v>29.06</v>
      </c>
      <c r="O98" s="203">
        <v>48.8</v>
      </c>
      <c r="P98" s="203">
        <v>42.49</v>
      </c>
      <c r="Q98" s="203">
        <v>0</v>
      </c>
      <c r="R98" s="203">
        <v>5.33</v>
      </c>
      <c r="S98" s="203">
        <v>3.37</v>
      </c>
      <c r="T98" s="203">
        <v>0</v>
      </c>
      <c r="U98" s="203">
        <v>236.06</v>
      </c>
      <c r="V98" s="203">
        <v>0</v>
      </c>
      <c r="W98" s="203">
        <v>4.87</v>
      </c>
      <c r="X98" s="203">
        <v>18.13</v>
      </c>
      <c r="Y98" s="203">
        <v>0</v>
      </c>
      <c r="Z98" s="203">
        <v>29.56</v>
      </c>
      <c r="AA98" s="203">
        <v>9.69</v>
      </c>
      <c r="AB98" s="203">
        <v>0</v>
      </c>
      <c r="AC98" s="203">
        <v>7.98</v>
      </c>
      <c r="AD98" s="203">
        <v>0</v>
      </c>
      <c r="AE98" s="203">
        <v>0</v>
      </c>
      <c r="AF98" s="203">
        <v>0</v>
      </c>
      <c r="AG98" s="203">
        <v>-0.16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0.68075750000000057</v>
      </c>
      <c r="L99">
        <f t="shared" si="0"/>
        <v>0.56139499999999976</v>
      </c>
      <c r="M99">
        <f t="shared" si="0"/>
        <v>0</v>
      </c>
      <c r="N99">
        <f t="shared" si="0"/>
        <v>0.69743999999999895</v>
      </c>
      <c r="O99">
        <f t="shared" si="0"/>
        <v>1.1715350000000022</v>
      </c>
      <c r="P99">
        <f t="shared" si="0"/>
        <v>1.1017199999999976</v>
      </c>
      <c r="Q99">
        <f t="shared" si="0"/>
        <v>0</v>
      </c>
      <c r="R99">
        <f t="shared" si="0"/>
        <v>0.10461249999999989</v>
      </c>
      <c r="S99">
        <f t="shared" si="0"/>
        <v>6.6560000000000022E-2</v>
      </c>
      <c r="T99">
        <f t="shared" si="0"/>
        <v>0</v>
      </c>
      <c r="U99">
        <f t="shared" si="0"/>
        <v>5.6654400000000056</v>
      </c>
      <c r="V99">
        <f t="shared" si="0"/>
        <v>2.9769999999999984E-2</v>
      </c>
      <c r="W99">
        <f t="shared" si="0"/>
        <v>0.14248000000000005</v>
      </c>
      <c r="X99">
        <f t="shared" si="0"/>
        <v>0.55954000000000026</v>
      </c>
      <c r="Y99">
        <f t="shared" si="0"/>
        <v>0</v>
      </c>
      <c r="Z99">
        <f t="shared" si="0"/>
        <v>0.77419250000000084</v>
      </c>
      <c r="AA99">
        <f t="shared" si="0"/>
        <v>0.26135500000000039</v>
      </c>
      <c r="AB99">
        <f t="shared" si="0"/>
        <v>0</v>
      </c>
      <c r="AC99">
        <f t="shared" si="0"/>
        <v>0.22285000000000033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-1.1600000000000004E-3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0.28625999999999985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1.56</v>
      </c>
      <c r="L3" s="203">
        <v>250.11</v>
      </c>
      <c r="M3" s="203">
        <v>27.35</v>
      </c>
      <c r="N3" s="203">
        <v>35.1</v>
      </c>
      <c r="O3" s="203">
        <v>0</v>
      </c>
      <c r="P3" s="203">
        <v>30.53</v>
      </c>
      <c r="Q3" s="203">
        <v>0</v>
      </c>
      <c r="R3" s="203">
        <v>6.49</v>
      </c>
      <c r="S3" s="203">
        <v>4.09</v>
      </c>
      <c r="T3" s="203">
        <v>0</v>
      </c>
      <c r="U3" s="203">
        <v>51.85</v>
      </c>
      <c r="V3" s="203">
        <v>1.94</v>
      </c>
      <c r="W3" s="203">
        <v>2.91</v>
      </c>
      <c r="X3" s="203">
        <v>43.84</v>
      </c>
      <c r="Y3" s="203">
        <v>0</v>
      </c>
      <c r="Z3" s="203">
        <v>37.270000000000003</v>
      </c>
      <c r="AA3" s="203">
        <v>3.67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1.56</v>
      </c>
      <c r="L4" s="203">
        <v>250.11</v>
      </c>
      <c r="M4" s="203">
        <v>27.35</v>
      </c>
      <c r="N4" s="203">
        <v>35.1</v>
      </c>
      <c r="O4" s="203">
        <v>0</v>
      </c>
      <c r="P4" s="203">
        <v>30.53</v>
      </c>
      <c r="Q4" s="203">
        <v>0</v>
      </c>
      <c r="R4" s="203">
        <v>6.49</v>
      </c>
      <c r="S4" s="203">
        <v>4.09</v>
      </c>
      <c r="T4" s="203">
        <v>0</v>
      </c>
      <c r="U4" s="203">
        <v>51.85</v>
      </c>
      <c r="V4" s="203">
        <v>1.94</v>
      </c>
      <c r="W4" s="203">
        <v>2.91</v>
      </c>
      <c r="X4" s="203">
        <v>43.84</v>
      </c>
      <c r="Y4" s="203">
        <v>0</v>
      </c>
      <c r="Z4" s="203">
        <v>37.270000000000003</v>
      </c>
      <c r="AA4" s="203">
        <v>3.67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1.56</v>
      </c>
      <c r="L5" s="203">
        <v>250.11</v>
      </c>
      <c r="M5" s="203">
        <v>27.35</v>
      </c>
      <c r="N5" s="203">
        <v>35.1</v>
      </c>
      <c r="O5" s="203">
        <v>0</v>
      </c>
      <c r="P5" s="203">
        <v>30.53</v>
      </c>
      <c r="Q5" s="203">
        <v>0</v>
      </c>
      <c r="R5" s="203">
        <v>6.49</v>
      </c>
      <c r="S5" s="203">
        <v>4.09</v>
      </c>
      <c r="T5" s="203">
        <v>0</v>
      </c>
      <c r="U5" s="203">
        <v>51.85</v>
      </c>
      <c r="V5" s="203">
        <v>1.94</v>
      </c>
      <c r="W5" s="203">
        <v>2.91</v>
      </c>
      <c r="X5" s="203">
        <v>43.84</v>
      </c>
      <c r="Y5" s="203">
        <v>0</v>
      </c>
      <c r="Z5" s="203">
        <v>37.270000000000003</v>
      </c>
      <c r="AA5" s="203">
        <v>3.67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1.56</v>
      </c>
      <c r="L6" s="203">
        <v>250.11</v>
      </c>
      <c r="M6" s="203">
        <v>27.35</v>
      </c>
      <c r="N6" s="203">
        <v>35.1</v>
      </c>
      <c r="O6" s="203">
        <v>0</v>
      </c>
      <c r="P6" s="203">
        <v>30.53</v>
      </c>
      <c r="Q6" s="203">
        <v>0</v>
      </c>
      <c r="R6" s="203">
        <v>6.49</v>
      </c>
      <c r="S6" s="203">
        <v>4.09</v>
      </c>
      <c r="T6" s="203">
        <v>0</v>
      </c>
      <c r="U6" s="203">
        <v>51.85</v>
      </c>
      <c r="V6" s="203">
        <v>1.94</v>
      </c>
      <c r="W6" s="203">
        <v>2.91</v>
      </c>
      <c r="X6" s="203">
        <v>43.84</v>
      </c>
      <c r="Y6" s="203">
        <v>0</v>
      </c>
      <c r="Z6" s="203">
        <v>37.270000000000003</v>
      </c>
      <c r="AA6" s="203">
        <v>3.67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1.56</v>
      </c>
      <c r="L7" s="203">
        <v>250.11</v>
      </c>
      <c r="M7" s="203">
        <v>27.35</v>
      </c>
      <c r="N7" s="203">
        <v>35.1</v>
      </c>
      <c r="O7" s="203">
        <v>0</v>
      </c>
      <c r="P7" s="203">
        <v>30.53</v>
      </c>
      <c r="Q7" s="203">
        <v>0</v>
      </c>
      <c r="R7" s="203">
        <v>6.49</v>
      </c>
      <c r="S7" s="203">
        <v>4.09</v>
      </c>
      <c r="T7" s="203">
        <v>0</v>
      </c>
      <c r="U7" s="203">
        <v>51.85</v>
      </c>
      <c r="V7" s="203">
        <v>1.94</v>
      </c>
      <c r="W7" s="203">
        <v>2.91</v>
      </c>
      <c r="X7" s="203">
        <v>43.84</v>
      </c>
      <c r="Y7" s="203">
        <v>0</v>
      </c>
      <c r="Z7" s="203">
        <v>37.270000000000003</v>
      </c>
      <c r="AA7" s="203">
        <v>3.67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1.56</v>
      </c>
      <c r="L8" s="203">
        <v>250.11</v>
      </c>
      <c r="M8" s="203">
        <v>27.35</v>
      </c>
      <c r="N8" s="203">
        <v>35.1</v>
      </c>
      <c r="O8" s="203">
        <v>0</v>
      </c>
      <c r="P8" s="203">
        <v>30.53</v>
      </c>
      <c r="Q8" s="203">
        <v>0</v>
      </c>
      <c r="R8" s="203">
        <v>6.49</v>
      </c>
      <c r="S8" s="203">
        <v>4.09</v>
      </c>
      <c r="T8" s="203">
        <v>0</v>
      </c>
      <c r="U8" s="203">
        <v>51.85</v>
      </c>
      <c r="V8" s="203">
        <v>1.94</v>
      </c>
      <c r="W8" s="203">
        <v>2.91</v>
      </c>
      <c r="X8" s="203">
        <v>14.53</v>
      </c>
      <c r="Y8" s="203">
        <v>0</v>
      </c>
      <c r="Z8" s="203">
        <v>37.270000000000003</v>
      </c>
      <c r="AA8" s="203">
        <v>3.67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1.56</v>
      </c>
      <c r="L9" s="203">
        <v>250.11</v>
      </c>
      <c r="M9" s="203">
        <v>27.81</v>
      </c>
      <c r="N9" s="203">
        <v>35.1</v>
      </c>
      <c r="O9" s="203">
        <v>0</v>
      </c>
      <c r="P9" s="203">
        <v>30.53</v>
      </c>
      <c r="Q9" s="203">
        <v>0</v>
      </c>
      <c r="R9" s="203">
        <v>6.49</v>
      </c>
      <c r="S9" s="203">
        <v>4.09</v>
      </c>
      <c r="T9" s="203">
        <v>0</v>
      </c>
      <c r="U9" s="203">
        <v>51.85</v>
      </c>
      <c r="V9" s="203">
        <v>1.94</v>
      </c>
      <c r="W9" s="203">
        <v>2.91</v>
      </c>
      <c r="X9" s="203">
        <v>14.53</v>
      </c>
      <c r="Y9" s="203">
        <v>0</v>
      </c>
      <c r="Z9" s="203">
        <v>37.270000000000003</v>
      </c>
      <c r="AA9" s="203">
        <v>3.67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1.56</v>
      </c>
      <c r="L10" s="203">
        <v>250.11</v>
      </c>
      <c r="M10" s="203">
        <v>27.81</v>
      </c>
      <c r="N10" s="203">
        <v>35.1</v>
      </c>
      <c r="O10" s="203">
        <v>0</v>
      </c>
      <c r="P10" s="203">
        <v>30.53</v>
      </c>
      <c r="Q10" s="203">
        <v>0</v>
      </c>
      <c r="R10" s="203">
        <v>6.49</v>
      </c>
      <c r="S10" s="203">
        <v>4.09</v>
      </c>
      <c r="T10" s="203">
        <v>0</v>
      </c>
      <c r="U10" s="203">
        <v>51.85</v>
      </c>
      <c r="V10" s="203">
        <v>1.94</v>
      </c>
      <c r="W10" s="203">
        <v>2.91</v>
      </c>
      <c r="X10" s="203">
        <v>14.53</v>
      </c>
      <c r="Y10" s="203">
        <v>0</v>
      </c>
      <c r="Z10" s="203">
        <v>37.270000000000003</v>
      </c>
      <c r="AA10" s="203">
        <v>3.67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1.56</v>
      </c>
      <c r="L11" s="203">
        <v>250.11</v>
      </c>
      <c r="M11" s="203">
        <v>27.81</v>
      </c>
      <c r="N11" s="203">
        <v>35.1</v>
      </c>
      <c r="O11" s="203">
        <v>0</v>
      </c>
      <c r="P11" s="203">
        <v>30.53</v>
      </c>
      <c r="Q11" s="203">
        <v>0</v>
      </c>
      <c r="R11" s="203">
        <v>6.49</v>
      </c>
      <c r="S11" s="203">
        <v>4.09</v>
      </c>
      <c r="T11" s="203">
        <v>0</v>
      </c>
      <c r="U11" s="203">
        <v>51.85</v>
      </c>
      <c r="V11" s="203">
        <v>1.94</v>
      </c>
      <c r="W11" s="203">
        <v>2.91</v>
      </c>
      <c r="X11" s="203">
        <v>14.53</v>
      </c>
      <c r="Y11" s="203">
        <v>0</v>
      </c>
      <c r="Z11" s="203">
        <v>37.270000000000003</v>
      </c>
      <c r="AA11" s="203">
        <v>3.67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250.11</v>
      </c>
      <c r="M12" s="203">
        <v>27.81</v>
      </c>
      <c r="N12" s="203">
        <v>35.1</v>
      </c>
      <c r="O12" s="203">
        <v>0</v>
      </c>
      <c r="P12" s="203">
        <v>30.53</v>
      </c>
      <c r="Q12" s="203">
        <v>0</v>
      </c>
      <c r="R12" s="203">
        <v>6.49</v>
      </c>
      <c r="S12" s="203">
        <v>4.09</v>
      </c>
      <c r="T12" s="203">
        <v>0</v>
      </c>
      <c r="U12" s="203">
        <v>51.85</v>
      </c>
      <c r="V12" s="203">
        <v>1.94</v>
      </c>
      <c r="W12" s="203">
        <v>2.91</v>
      </c>
      <c r="X12" s="203">
        <v>14.53</v>
      </c>
      <c r="Y12" s="203">
        <v>0</v>
      </c>
      <c r="Z12" s="203">
        <v>37.270000000000003</v>
      </c>
      <c r="AA12" s="203">
        <v>3.67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250.11</v>
      </c>
      <c r="M13" s="203">
        <v>27.81</v>
      </c>
      <c r="N13" s="203">
        <v>35.1</v>
      </c>
      <c r="O13" s="203">
        <v>0</v>
      </c>
      <c r="P13" s="203">
        <v>30.53</v>
      </c>
      <c r="Q13" s="203">
        <v>0</v>
      </c>
      <c r="R13" s="203">
        <v>6.49</v>
      </c>
      <c r="S13" s="203">
        <v>4.09</v>
      </c>
      <c r="T13" s="203">
        <v>0</v>
      </c>
      <c r="U13" s="203">
        <v>51.85</v>
      </c>
      <c r="V13" s="203">
        <v>1.94</v>
      </c>
      <c r="W13" s="203">
        <v>2.91</v>
      </c>
      <c r="X13" s="203">
        <v>14.53</v>
      </c>
      <c r="Y13" s="203">
        <v>0</v>
      </c>
      <c r="Z13" s="203">
        <v>37.270000000000003</v>
      </c>
      <c r="AA13" s="203">
        <v>3.67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250.11</v>
      </c>
      <c r="M14" s="203">
        <v>27.81</v>
      </c>
      <c r="N14" s="203">
        <v>35.1</v>
      </c>
      <c r="O14" s="203">
        <v>0</v>
      </c>
      <c r="P14" s="203">
        <v>30.53</v>
      </c>
      <c r="Q14" s="203">
        <v>0</v>
      </c>
      <c r="R14" s="203">
        <v>6.49</v>
      </c>
      <c r="S14" s="203">
        <v>4.09</v>
      </c>
      <c r="T14" s="203">
        <v>0</v>
      </c>
      <c r="U14" s="203">
        <v>51.85</v>
      </c>
      <c r="V14" s="203">
        <v>1.94</v>
      </c>
      <c r="W14" s="203">
        <v>2.91</v>
      </c>
      <c r="X14" s="203">
        <v>14.53</v>
      </c>
      <c r="Y14" s="203">
        <v>0</v>
      </c>
      <c r="Z14" s="203">
        <v>37.270000000000003</v>
      </c>
      <c r="AA14" s="203">
        <v>3.67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250.11</v>
      </c>
      <c r="M15" s="203">
        <v>28.23</v>
      </c>
      <c r="N15" s="203">
        <v>35.1</v>
      </c>
      <c r="O15" s="203">
        <v>0</v>
      </c>
      <c r="P15" s="203">
        <v>30.53</v>
      </c>
      <c r="Q15" s="203">
        <v>0</v>
      </c>
      <c r="R15" s="203">
        <v>6.49</v>
      </c>
      <c r="S15" s="203">
        <v>4.09</v>
      </c>
      <c r="T15" s="203">
        <v>0</v>
      </c>
      <c r="U15" s="203">
        <v>51.85</v>
      </c>
      <c r="V15" s="203">
        <v>1.94</v>
      </c>
      <c r="W15" s="203">
        <v>2.91</v>
      </c>
      <c r="X15" s="203">
        <v>14.53</v>
      </c>
      <c r="Y15" s="203">
        <v>0</v>
      </c>
      <c r="Z15" s="203">
        <v>37.270000000000003</v>
      </c>
      <c r="AA15" s="203">
        <v>3.67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250.11</v>
      </c>
      <c r="M16" s="203">
        <v>28.23</v>
      </c>
      <c r="N16" s="203">
        <v>35.1</v>
      </c>
      <c r="O16" s="203">
        <v>0</v>
      </c>
      <c r="P16" s="203">
        <v>30.53</v>
      </c>
      <c r="Q16" s="203">
        <v>0</v>
      </c>
      <c r="R16" s="203">
        <v>6.49</v>
      </c>
      <c r="S16" s="203">
        <v>4.09</v>
      </c>
      <c r="T16" s="203">
        <v>0</v>
      </c>
      <c r="U16" s="203">
        <v>51.85</v>
      </c>
      <c r="V16" s="203">
        <v>1.94</v>
      </c>
      <c r="W16" s="203">
        <v>2.91</v>
      </c>
      <c r="X16" s="203">
        <v>14.53</v>
      </c>
      <c r="Y16" s="203">
        <v>0</v>
      </c>
      <c r="Z16" s="203">
        <v>37.270000000000003</v>
      </c>
      <c r="AA16" s="203">
        <v>3.67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250.11</v>
      </c>
      <c r="M17" s="203">
        <v>27.81</v>
      </c>
      <c r="N17" s="203">
        <v>35.1</v>
      </c>
      <c r="O17" s="203">
        <v>0</v>
      </c>
      <c r="P17" s="203">
        <v>30.53</v>
      </c>
      <c r="Q17" s="203">
        <v>0</v>
      </c>
      <c r="R17" s="203">
        <v>6.49</v>
      </c>
      <c r="S17" s="203">
        <v>4.09</v>
      </c>
      <c r="T17" s="203">
        <v>0</v>
      </c>
      <c r="U17" s="203">
        <v>51.85</v>
      </c>
      <c r="V17" s="203">
        <v>1.94</v>
      </c>
      <c r="W17" s="203">
        <v>2.91</v>
      </c>
      <c r="X17" s="203">
        <v>14.53</v>
      </c>
      <c r="Y17" s="203">
        <v>0</v>
      </c>
      <c r="Z17" s="203">
        <v>37.270000000000003</v>
      </c>
      <c r="AA17" s="203">
        <v>3.67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250.11</v>
      </c>
      <c r="M18" s="203">
        <v>27.81</v>
      </c>
      <c r="N18" s="203">
        <v>35.1</v>
      </c>
      <c r="O18" s="203">
        <v>0</v>
      </c>
      <c r="P18" s="203">
        <v>30.53</v>
      </c>
      <c r="Q18" s="203">
        <v>0</v>
      </c>
      <c r="R18" s="203">
        <v>6.49</v>
      </c>
      <c r="S18" s="203">
        <v>4.09</v>
      </c>
      <c r="T18" s="203">
        <v>0</v>
      </c>
      <c r="U18" s="203">
        <v>51.85</v>
      </c>
      <c r="V18" s="203">
        <v>1.94</v>
      </c>
      <c r="W18" s="203">
        <v>2.91</v>
      </c>
      <c r="X18" s="203">
        <v>14.53</v>
      </c>
      <c r="Y18" s="203">
        <v>0</v>
      </c>
      <c r="Z18" s="203">
        <v>37.270000000000003</v>
      </c>
      <c r="AA18" s="203">
        <v>3.67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250.11</v>
      </c>
      <c r="M19" s="203">
        <v>27.81</v>
      </c>
      <c r="N19" s="203">
        <v>35.1</v>
      </c>
      <c r="O19" s="203">
        <v>0</v>
      </c>
      <c r="P19" s="203">
        <v>30.53</v>
      </c>
      <c r="Q19" s="203">
        <v>0</v>
      </c>
      <c r="R19" s="203">
        <v>6.49</v>
      </c>
      <c r="S19" s="203">
        <v>4.09</v>
      </c>
      <c r="T19" s="203">
        <v>0</v>
      </c>
      <c r="U19" s="203">
        <v>51.85</v>
      </c>
      <c r="V19" s="203">
        <v>1.94</v>
      </c>
      <c r="W19" s="203">
        <v>2.91</v>
      </c>
      <c r="X19" s="203">
        <v>14.53</v>
      </c>
      <c r="Y19" s="203">
        <v>0</v>
      </c>
      <c r="Z19" s="203">
        <v>37.270000000000003</v>
      </c>
      <c r="AA19" s="203">
        <v>3.67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250.11</v>
      </c>
      <c r="M20" s="203">
        <v>27.81</v>
      </c>
      <c r="N20" s="203">
        <v>35.1</v>
      </c>
      <c r="O20" s="203">
        <v>0</v>
      </c>
      <c r="P20" s="203">
        <v>30.53</v>
      </c>
      <c r="Q20" s="203">
        <v>0</v>
      </c>
      <c r="R20" s="203">
        <v>6.49</v>
      </c>
      <c r="S20" s="203">
        <v>4.09</v>
      </c>
      <c r="T20" s="203">
        <v>0</v>
      </c>
      <c r="U20" s="203">
        <v>51.85</v>
      </c>
      <c r="V20" s="203">
        <v>1.94</v>
      </c>
      <c r="W20" s="203">
        <v>2.91</v>
      </c>
      <c r="X20" s="203">
        <v>14.53</v>
      </c>
      <c r="Y20" s="203">
        <v>0</v>
      </c>
      <c r="Z20" s="203">
        <v>37.270000000000003</v>
      </c>
      <c r="AA20" s="203">
        <v>3.67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250.11</v>
      </c>
      <c r="M21" s="203">
        <v>27.81</v>
      </c>
      <c r="N21" s="203">
        <v>35.1</v>
      </c>
      <c r="O21" s="203">
        <v>0</v>
      </c>
      <c r="P21" s="203">
        <v>30.53</v>
      </c>
      <c r="Q21" s="203">
        <v>0</v>
      </c>
      <c r="R21" s="203">
        <v>6.49</v>
      </c>
      <c r="S21" s="203">
        <v>4.09</v>
      </c>
      <c r="T21" s="203">
        <v>0</v>
      </c>
      <c r="U21" s="203">
        <v>51.85</v>
      </c>
      <c r="V21" s="203">
        <v>1.94</v>
      </c>
      <c r="W21" s="203">
        <v>2.91</v>
      </c>
      <c r="X21" s="203">
        <v>14.53</v>
      </c>
      <c r="Y21" s="203">
        <v>0</v>
      </c>
      <c r="Z21" s="203">
        <v>19.37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250.11</v>
      </c>
      <c r="M22" s="203">
        <v>27.81</v>
      </c>
      <c r="N22" s="203">
        <v>35.1</v>
      </c>
      <c r="O22" s="203">
        <v>0</v>
      </c>
      <c r="P22" s="203">
        <v>30.53</v>
      </c>
      <c r="Q22" s="203">
        <v>0</v>
      </c>
      <c r="R22" s="203">
        <v>6.49</v>
      </c>
      <c r="S22" s="203">
        <v>4.09</v>
      </c>
      <c r="T22" s="203">
        <v>0</v>
      </c>
      <c r="U22" s="203">
        <v>51.85</v>
      </c>
      <c r="V22" s="203">
        <v>1.94</v>
      </c>
      <c r="W22" s="203">
        <v>2.91</v>
      </c>
      <c r="X22" s="203">
        <v>14.53</v>
      </c>
      <c r="Y22" s="203">
        <v>0</v>
      </c>
      <c r="Z22" s="203">
        <v>19.37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1.44</v>
      </c>
      <c r="L23" s="203">
        <v>250.11</v>
      </c>
      <c r="M23" s="203">
        <v>27.35</v>
      </c>
      <c r="N23" s="203">
        <v>35.1</v>
      </c>
      <c r="O23" s="203">
        <v>0</v>
      </c>
      <c r="P23" s="203">
        <v>30.53</v>
      </c>
      <c r="Q23" s="203">
        <v>0</v>
      </c>
      <c r="R23" s="203">
        <v>5.27</v>
      </c>
      <c r="S23" s="203">
        <v>3.3</v>
      </c>
      <c r="T23" s="203">
        <v>0</v>
      </c>
      <c r="U23" s="203">
        <v>51.85</v>
      </c>
      <c r="V23" s="203">
        <v>1.94</v>
      </c>
      <c r="W23" s="203">
        <v>2.91</v>
      </c>
      <c r="X23" s="203">
        <v>14.53</v>
      </c>
      <c r="Y23" s="203">
        <v>0</v>
      </c>
      <c r="Z23" s="203">
        <v>19.37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1.44</v>
      </c>
      <c r="L24" s="203">
        <v>250.11</v>
      </c>
      <c r="M24" s="203">
        <v>27.35</v>
      </c>
      <c r="N24" s="203">
        <v>35.1</v>
      </c>
      <c r="O24" s="203">
        <v>0</v>
      </c>
      <c r="P24" s="203">
        <v>30.53</v>
      </c>
      <c r="Q24" s="203">
        <v>0</v>
      </c>
      <c r="R24" s="203">
        <v>5.27</v>
      </c>
      <c r="S24" s="203">
        <v>3.3</v>
      </c>
      <c r="T24" s="203">
        <v>0</v>
      </c>
      <c r="U24" s="203">
        <v>51.85</v>
      </c>
      <c r="V24" s="203">
        <v>1.94</v>
      </c>
      <c r="W24" s="203">
        <v>2.91</v>
      </c>
      <c r="X24" s="203">
        <v>14.53</v>
      </c>
      <c r="Y24" s="203">
        <v>0</v>
      </c>
      <c r="Z24" s="203">
        <v>19.37</v>
      </c>
      <c r="AA24" s="203">
        <v>7.75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1.44</v>
      </c>
      <c r="L25" s="203">
        <v>250.11</v>
      </c>
      <c r="M25" s="203">
        <v>27.35</v>
      </c>
      <c r="N25" s="203">
        <v>35.1</v>
      </c>
      <c r="O25" s="203">
        <v>0</v>
      </c>
      <c r="P25" s="203">
        <v>30.53</v>
      </c>
      <c r="Q25" s="203">
        <v>0</v>
      </c>
      <c r="R25" s="203">
        <v>5.27</v>
      </c>
      <c r="S25" s="203">
        <v>3.3</v>
      </c>
      <c r="T25" s="203">
        <v>0</v>
      </c>
      <c r="U25" s="203">
        <v>51.85</v>
      </c>
      <c r="V25" s="203">
        <v>1.94</v>
      </c>
      <c r="W25" s="203">
        <v>2.91</v>
      </c>
      <c r="X25" s="203">
        <v>14.53</v>
      </c>
      <c r="Y25" s="203">
        <v>0</v>
      </c>
      <c r="Z25" s="203">
        <v>19.37</v>
      </c>
      <c r="AA25" s="203">
        <v>7.75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1.44</v>
      </c>
      <c r="L26" s="203">
        <v>250.11</v>
      </c>
      <c r="M26" s="203">
        <v>27.35</v>
      </c>
      <c r="N26" s="203">
        <v>35.1</v>
      </c>
      <c r="O26" s="203">
        <v>0</v>
      </c>
      <c r="P26" s="203">
        <v>30.53</v>
      </c>
      <c r="Q26" s="203">
        <v>0</v>
      </c>
      <c r="R26" s="203">
        <v>5.27</v>
      </c>
      <c r="S26" s="203">
        <v>1.94</v>
      </c>
      <c r="T26" s="203">
        <v>0</v>
      </c>
      <c r="U26" s="203">
        <v>51.85</v>
      </c>
      <c r="V26" s="203">
        <v>1.94</v>
      </c>
      <c r="W26" s="203">
        <v>2.91</v>
      </c>
      <c r="X26" s="203">
        <v>14.53</v>
      </c>
      <c r="Y26" s="203">
        <v>0</v>
      </c>
      <c r="Z26" s="203">
        <v>19.37</v>
      </c>
      <c r="AA26" s="203">
        <v>7.75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250.11</v>
      </c>
      <c r="M27" s="203">
        <v>27.35</v>
      </c>
      <c r="N27" s="203">
        <v>35.1</v>
      </c>
      <c r="O27" s="203">
        <v>0</v>
      </c>
      <c r="P27" s="203">
        <v>30.53</v>
      </c>
      <c r="Q27" s="203">
        <v>0</v>
      </c>
      <c r="R27" s="203">
        <v>1.94</v>
      </c>
      <c r="S27" s="203">
        <v>1.94</v>
      </c>
      <c r="T27" s="203">
        <v>0</v>
      </c>
      <c r="U27" s="203">
        <v>51.85</v>
      </c>
      <c r="V27" s="203">
        <v>1.94</v>
      </c>
      <c r="W27" s="203">
        <v>2.91</v>
      </c>
      <c r="X27" s="203">
        <v>14.53</v>
      </c>
      <c r="Y27" s="203">
        <v>0</v>
      </c>
      <c r="Z27" s="203">
        <v>14.43</v>
      </c>
      <c r="AA27" s="203">
        <v>7.75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250.11</v>
      </c>
      <c r="M28" s="203">
        <v>27.35</v>
      </c>
      <c r="N28" s="203">
        <v>35.1</v>
      </c>
      <c r="O28" s="203">
        <v>0</v>
      </c>
      <c r="P28" s="203">
        <v>30.53</v>
      </c>
      <c r="Q28" s="203">
        <v>0</v>
      </c>
      <c r="R28" s="203">
        <v>1.94</v>
      </c>
      <c r="S28" s="203">
        <v>1.94</v>
      </c>
      <c r="T28" s="203">
        <v>0</v>
      </c>
      <c r="U28" s="203">
        <v>51.85</v>
      </c>
      <c r="V28" s="203">
        <v>1.94</v>
      </c>
      <c r="W28" s="203">
        <v>2.91</v>
      </c>
      <c r="X28" s="203">
        <v>14.53</v>
      </c>
      <c r="Y28" s="203">
        <v>0</v>
      </c>
      <c r="Z28" s="203">
        <v>14.43</v>
      </c>
      <c r="AA28" s="203">
        <v>7.75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9.0399999999999991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1.49</v>
      </c>
      <c r="L29" s="203">
        <v>250.11</v>
      </c>
      <c r="M29" s="203">
        <v>27.35</v>
      </c>
      <c r="N29" s="203">
        <v>35.1</v>
      </c>
      <c r="O29" s="203">
        <v>0</v>
      </c>
      <c r="P29" s="203">
        <v>30.53</v>
      </c>
      <c r="Q29" s="203">
        <v>0</v>
      </c>
      <c r="R29" s="203">
        <v>1.94</v>
      </c>
      <c r="S29" s="203">
        <v>1.94</v>
      </c>
      <c r="T29" s="203">
        <v>0</v>
      </c>
      <c r="U29" s="203">
        <v>51.85</v>
      </c>
      <c r="V29" s="203">
        <v>1.94</v>
      </c>
      <c r="W29" s="203">
        <v>2.91</v>
      </c>
      <c r="X29" s="203">
        <v>14.53</v>
      </c>
      <c r="Y29" s="203">
        <v>0</v>
      </c>
      <c r="Z29" s="203">
        <v>14.43</v>
      </c>
      <c r="AA29" s="203">
        <v>7.75</v>
      </c>
      <c r="AB29" s="203">
        <v>0</v>
      </c>
      <c r="AC29" s="203">
        <v>9.11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13.23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1.49</v>
      </c>
      <c r="L30" s="203">
        <v>250.11</v>
      </c>
      <c r="M30" s="203">
        <v>27.35</v>
      </c>
      <c r="N30" s="203">
        <v>35.1</v>
      </c>
      <c r="O30" s="203">
        <v>0</v>
      </c>
      <c r="P30" s="203">
        <v>30.53</v>
      </c>
      <c r="Q30" s="203">
        <v>0</v>
      </c>
      <c r="R30" s="203">
        <v>1.94</v>
      </c>
      <c r="S30" s="203">
        <v>1.94</v>
      </c>
      <c r="T30" s="203">
        <v>0</v>
      </c>
      <c r="U30" s="203">
        <v>51.85</v>
      </c>
      <c r="V30" s="203">
        <v>1.94</v>
      </c>
      <c r="W30" s="203">
        <v>2.91</v>
      </c>
      <c r="X30" s="203">
        <v>14.53</v>
      </c>
      <c r="Y30" s="203">
        <v>0</v>
      </c>
      <c r="Z30" s="203">
        <v>14.43</v>
      </c>
      <c r="AA30" s="203">
        <v>7.75</v>
      </c>
      <c r="AB30" s="203">
        <v>0</v>
      </c>
      <c r="AC30" s="203">
        <v>9.11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17.16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250.11</v>
      </c>
      <c r="M31" s="203">
        <v>27.35</v>
      </c>
      <c r="N31" s="203">
        <v>35.1</v>
      </c>
      <c r="O31" s="203">
        <v>0</v>
      </c>
      <c r="P31" s="203">
        <v>30.53</v>
      </c>
      <c r="Q31" s="203">
        <v>0</v>
      </c>
      <c r="R31" s="203">
        <v>1.94</v>
      </c>
      <c r="S31" s="203">
        <v>1.94</v>
      </c>
      <c r="T31" s="203">
        <v>0</v>
      </c>
      <c r="U31" s="203">
        <v>51.85</v>
      </c>
      <c r="V31" s="203">
        <v>1.94</v>
      </c>
      <c r="W31" s="203">
        <v>2.91</v>
      </c>
      <c r="X31" s="203">
        <v>14.53</v>
      </c>
      <c r="Y31" s="203">
        <v>0</v>
      </c>
      <c r="Z31" s="203">
        <v>18.98</v>
      </c>
      <c r="AA31" s="203">
        <v>7.88</v>
      </c>
      <c r="AB31" s="203">
        <v>0</v>
      </c>
      <c r="AC31" s="203">
        <v>9.11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250.11</v>
      </c>
      <c r="M32" s="203">
        <v>27.35</v>
      </c>
      <c r="N32" s="203">
        <v>35.1</v>
      </c>
      <c r="O32" s="203">
        <v>0</v>
      </c>
      <c r="P32" s="203">
        <v>30.53</v>
      </c>
      <c r="Q32" s="203">
        <v>0</v>
      </c>
      <c r="R32" s="203">
        <v>1.94</v>
      </c>
      <c r="S32" s="203">
        <v>1.94</v>
      </c>
      <c r="T32" s="203">
        <v>0</v>
      </c>
      <c r="U32" s="203">
        <v>51.85</v>
      </c>
      <c r="V32" s="203">
        <v>1.94</v>
      </c>
      <c r="W32" s="203">
        <v>2.91</v>
      </c>
      <c r="X32" s="203">
        <v>14.53</v>
      </c>
      <c r="Y32" s="203">
        <v>0</v>
      </c>
      <c r="Z32" s="203">
        <v>18.98</v>
      </c>
      <c r="AA32" s="203">
        <v>7.88</v>
      </c>
      <c r="AB32" s="203">
        <v>0</v>
      </c>
      <c r="AC32" s="203">
        <v>9.11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250.11</v>
      </c>
      <c r="M33" s="203">
        <v>27.35</v>
      </c>
      <c r="N33" s="203">
        <v>35.1</v>
      </c>
      <c r="O33" s="203">
        <v>0</v>
      </c>
      <c r="P33" s="203">
        <v>30.53</v>
      </c>
      <c r="Q33" s="203">
        <v>0</v>
      </c>
      <c r="R33" s="203">
        <v>1.94</v>
      </c>
      <c r="S33" s="203">
        <v>1.94</v>
      </c>
      <c r="T33" s="203">
        <v>0</v>
      </c>
      <c r="U33" s="203">
        <v>51.85</v>
      </c>
      <c r="V33" s="203">
        <v>1.31</v>
      </c>
      <c r="W33" s="203">
        <v>2.91</v>
      </c>
      <c r="X33" s="203">
        <v>12.12</v>
      </c>
      <c r="Y33" s="203">
        <v>0</v>
      </c>
      <c r="Z33" s="203">
        <v>19.37</v>
      </c>
      <c r="AA33" s="203">
        <v>7.75</v>
      </c>
      <c r="AB33" s="203">
        <v>0</v>
      </c>
      <c r="AC33" s="203">
        <v>9.11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250.11</v>
      </c>
      <c r="M34" s="203">
        <v>27.35</v>
      </c>
      <c r="N34" s="203">
        <v>35.1</v>
      </c>
      <c r="O34" s="203">
        <v>0</v>
      </c>
      <c r="P34" s="203">
        <v>30.53</v>
      </c>
      <c r="Q34" s="203">
        <v>0</v>
      </c>
      <c r="R34" s="203">
        <v>1.94</v>
      </c>
      <c r="S34" s="203">
        <v>1.94</v>
      </c>
      <c r="T34" s="203">
        <v>0</v>
      </c>
      <c r="U34" s="203">
        <v>51.85</v>
      </c>
      <c r="V34" s="203">
        <v>1.31</v>
      </c>
      <c r="W34" s="203">
        <v>2.91</v>
      </c>
      <c r="X34" s="203">
        <v>12.12</v>
      </c>
      <c r="Y34" s="203">
        <v>0</v>
      </c>
      <c r="Z34" s="203">
        <v>19.37</v>
      </c>
      <c r="AA34" s="203">
        <v>7.75</v>
      </c>
      <c r="AB34" s="203">
        <v>0</v>
      </c>
      <c r="AC34" s="203">
        <v>9.11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248.65</v>
      </c>
      <c r="M35" s="203">
        <v>27.35</v>
      </c>
      <c r="N35" s="203">
        <v>35.1</v>
      </c>
      <c r="O35" s="203">
        <v>0</v>
      </c>
      <c r="P35" s="203">
        <v>30.53</v>
      </c>
      <c r="Q35" s="203">
        <v>0</v>
      </c>
      <c r="R35" s="203">
        <v>1.94</v>
      </c>
      <c r="S35" s="203">
        <v>1.94</v>
      </c>
      <c r="T35" s="203">
        <v>0</v>
      </c>
      <c r="U35" s="203">
        <v>51.85</v>
      </c>
      <c r="V35" s="203">
        <v>1.94</v>
      </c>
      <c r="W35" s="203">
        <v>2.91</v>
      </c>
      <c r="X35" s="203">
        <v>14.53</v>
      </c>
      <c r="Y35" s="203">
        <v>0</v>
      </c>
      <c r="Z35" s="203">
        <v>19.37</v>
      </c>
      <c r="AA35" s="203">
        <v>7.75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248.65</v>
      </c>
      <c r="M36" s="203">
        <v>27.35</v>
      </c>
      <c r="N36" s="203">
        <v>35.1</v>
      </c>
      <c r="O36" s="203">
        <v>0</v>
      </c>
      <c r="P36" s="203">
        <v>30.53</v>
      </c>
      <c r="Q36" s="203">
        <v>0</v>
      </c>
      <c r="R36" s="203">
        <v>1.94</v>
      </c>
      <c r="S36" s="203">
        <v>1.94</v>
      </c>
      <c r="T36" s="203">
        <v>0</v>
      </c>
      <c r="U36" s="203">
        <v>51.85</v>
      </c>
      <c r="V36" s="203">
        <v>1.94</v>
      </c>
      <c r="W36" s="203">
        <v>2.91</v>
      </c>
      <c r="X36" s="203">
        <v>14.53</v>
      </c>
      <c r="Y36" s="203">
        <v>0</v>
      </c>
      <c r="Z36" s="203">
        <v>19.37</v>
      </c>
      <c r="AA36" s="203">
        <v>7.75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248.65</v>
      </c>
      <c r="M37" s="203">
        <v>27.35</v>
      </c>
      <c r="N37" s="203">
        <v>35.1</v>
      </c>
      <c r="O37" s="203">
        <v>0</v>
      </c>
      <c r="P37" s="203">
        <v>30.53</v>
      </c>
      <c r="Q37" s="203">
        <v>0</v>
      </c>
      <c r="R37" s="203">
        <v>1.94</v>
      </c>
      <c r="S37" s="203">
        <v>1.94</v>
      </c>
      <c r="T37" s="203">
        <v>0</v>
      </c>
      <c r="U37" s="203">
        <v>51.85</v>
      </c>
      <c r="V37" s="203">
        <v>1.94</v>
      </c>
      <c r="W37" s="203">
        <v>2.91</v>
      </c>
      <c r="X37" s="203">
        <v>14.53</v>
      </c>
      <c r="Y37" s="203">
        <v>0</v>
      </c>
      <c r="Z37" s="203">
        <v>19.37</v>
      </c>
      <c r="AA37" s="203">
        <v>7.75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248.65</v>
      </c>
      <c r="M38" s="203">
        <v>27.35</v>
      </c>
      <c r="N38" s="203">
        <v>35.1</v>
      </c>
      <c r="O38" s="203">
        <v>0</v>
      </c>
      <c r="P38" s="203">
        <v>30.53</v>
      </c>
      <c r="Q38" s="203">
        <v>0</v>
      </c>
      <c r="R38" s="203">
        <v>1.94</v>
      </c>
      <c r="S38" s="203">
        <v>1.94</v>
      </c>
      <c r="T38" s="203">
        <v>0</v>
      </c>
      <c r="U38" s="203">
        <v>51.85</v>
      </c>
      <c r="V38" s="203">
        <v>1.94</v>
      </c>
      <c r="W38" s="203">
        <v>2.91</v>
      </c>
      <c r="X38" s="203">
        <v>14.53</v>
      </c>
      <c r="Y38" s="203">
        <v>0</v>
      </c>
      <c r="Z38" s="203">
        <v>19.37</v>
      </c>
      <c r="AA38" s="203">
        <v>7.75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248.65</v>
      </c>
      <c r="M39" s="203">
        <v>27.35</v>
      </c>
      <c r="N39" s="203">
        <v>35.1</v>
      </c>
      <c r="O39" s="203">
        <v>0</v>
      </c>
      <c r="P39" s="203">
        <v>30.53</v>
      </c>
      <c r="Q39" s="203">
        <v>0</v>
      </c>
      <c r="R39" s="203">
        <v>1.94</v>
      </c>
      <c r="S39" s="203">
        <v>1.94</v>
      </c>
      <c r="T39" s="203">
        <v>0</v>
      </c>
      <c r="U39" s="203">
        <v>51.85</v>
      </c>
      <c r="V39" s="203">
        <v>1.94</v>
      </c>
      <c r="W39" s="203">
        <v>2.91</v>
      </c>
      <c r="X39" s="203">
        <v>14.53</v>
      </c>
      <c r="Y39" s="203">
        <v>0</v>
      </c>
      <c r="Z39" s="203">
        <v>19.37</v>
      </c>
      <c r="AA39" s="203">
        <v>7.75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248.65</v>
      </c>
      <c r="M40" s="203">
        <v>27.35</v>
      </c>
      <c r="N40" s="203">
        <v>35.1</v>
      </c>
      <c r="O40" s="203">
        <v>0</v>
      </c>
      <c r="P40" s="203">
        <v>30.53</v>
      </c>
      <c r="Q40" s="203">
        <v>0</v>
      </c>
      <c r="R40" s="203">
        <v>1.94</v>
      </c>
      <c r="S40" s="203">
        <v>1.94</v>
      </c>
      <c r="T40" s="203">
        <v>0</v>
      </c>
      <c r="U40" s="203">
        <v>51.85</v>
      </c>
      <c r="V40" s="203">
        <v>6.16</v>
      </c>
      <c r="W40" s="203">
        <v>2.91</v>
      </c>
      <c r="X40" s="203">
        <v>43.84</v>
      </c>
      <c r="Y40" s="203">
        <v>0</v>
      </c>
      <c r="Z40" s="203">
        <v>60.07</v>
      </c>
      <c r="AA40" s="203">
        <v>7.75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2.86</v>
      </c>
      <c r="L41" s="203">
        <v>248.65</v>
      </c>
      <c r="M41" s="203">
        <v>27.35</v>
      </c>
      <c r="N41" s="203">
        <v>35.1</v>
      </c>
      <c r="O41" s="203">
        <v>0</v>
      </c>
      <c r="P41" s="203">
        <v>30.53</v>
      </c>
      <c r="Q41" s="203">
        <v>0</v>
      </c>
      <c r="R41" s="203">
        <v>12.59</v>
      </c>
      <c r="S41" s="203">
        <v>7.75</v>
      </c>
      <c r="T41" s="203">
        <v>0</v>
      </c>
      <c r="U41" s="203">
        <v>51.85</v>
      </c>
      <c r="V41" s="203">
        <v>6.16</v>
      </c>
      <c r="W41" s="203">
        <v>13.56</v>
      </c>
      <c r="X41" s="203">
        <v>43.84</v>
      </c>
      <c r="Y41" s="203">
        <v>0</v>
      </c>
      <c r="Z41" s="203">
        <v>60.07</v>
      </c>
      <c r="AA41" s="203">
        <v>26.8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2.86</v>
      </c>
      <c r="L42" s="203">
        <v>290.61</v>
      </c>
      <c r="M42" s="203">
        <v>27.35</v>
      </c>
      <c r="N42" s="203">
        <v>35.1</v>
      </c>
      <c r="O42" s="203">
        <v>0</v>
      </c>
      <c r="P42" s="203">
        <v>30.53</v>
      </c>
      <c r="Q42" s="203">
        <v>0</v>
      </c>
      <c r="R42" s="203">
        <v>12.59</v>
      </c>
      <c r="S42" s="203">
        <v>7.75</v>
      </c>
      <c r="T42" s="203">
        <v>0</v>
      </c>
      <c r="U42" s="203">
        <v>51.85</v>
      </c>
      <c r="V42" s="203">
        <v>6.16</v>
      </c>
      <c r="W42" s="203">
        <v>13.56</v>
      </c>
      <c r="X42" s="203">
        <v>43.84</v>
      </c>
      <c r="Y42" s="203">
        <v>0</v>
      </c>
      <c r="Z42" s="203">
        <v>60.07</v>
      </c>
      <c r="AA42" s="203">
        <v>26.8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319.67</v>
      </c>
      <c r="M43" s="203">
        <v>27.35</v>
      </c>
      <c r="N43" s="203">
        <v>35.1</v>
      </c>
      <c r="O43" s="203">
        <v>0</v>
      </c>
      <c r="P43" s="203">
        <v>30.53</v>
      </c>
      <c r="Q43" s="203">
        <v>0</v>
      </c>
      <c r="R43" s="203">
        <v>12.59</v>
      </c>
      <c r="S43" s="203">
        <v>7.75</v>
      </c>
      <c r="T43" s="203">
        <v>0</v>
      </c>
      <c r="U43" s="203">
        <v>51.85</v>
      </c>
      <c r="V43" s="203">
        <v>6.16</v>
      </c>
      <c r="W43" s="203">
        <v>13.56</v>
      </c>
      <c r="X43" s="203">
        <v>43.84</v>
      </c>
      <c r="Y43" s="203">
        <v>0</v>
      </c>
      <c r="Z43" s="203">
        <v>60.07</v>
      </c>
      <c r="AA43" s="203">
        <v>26.8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387.48</v>
      </c>
      <c r="M44" s="203">
        <v>27.35</v>
      </c>
      <c r="N44" s="203">
        <v>35.1</v>
      </c>
      <c r="O44" s="203">
        <v>0</v>
      </c>
      <c r="P44" s="203">
        <v>30.53</v>
      </c>
      <c r="Q44" s="203">
        <v>0</v>
      </c>
      <c r="R44" s="203">
        <v>12.59</v>
      </c>
      <c r="S44" s="203">
        <v>7.75</v>
      </c>
      <c r="T44" s="203">
        <v>0</v>
      </c>
      <c r="U44" s="203">
        <v>51.85</v>
      </c>
      <c r="V44" s="203">
        <v>6.16</v>
      </c>
      <c r="W44" s="203">
        <v>13.56</v>
      </c>
      <c r="X44" s="203">
        <v>43.84</v>
      </c>
      <c r="Y44" s="203">
        <v>0</v>
      </c>
      <c r="Z44" s="203">
        <v>60.07</v>
      </c>
      <c r="AA44" s="203">
        <v>26.8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387.48</v>
      </c>
      <c r="M45" s="203">
        <v>27.35</v>
      </c>
      <c r="N45" s="203">
        <v>35.1</v>
      </c>
      <c r="O45" s="203">
        <v>0</v>
      </c>
      <c r="P45" s="203">
        <v>30.53</v>
      </c>
      <c r="Q45" s="203">
        <v>0</v>
      </c>
      <c r="R45" s="203">
        <v>12.59</v>
      </c>
      <c r="S45" s="203">
        <v>7.75</v>
      </c>
      <c r="T45" s="203">
        <v>0</v>
      </c>
      <c r="U45" s="203">
        <v>51.85</v>
      </c>
      <c r="V45" s="203">
        <v>6.16</v>
      </c>
      <c r="W45" s="203">
        <v>13.56</v>
      </c>
      <c r="X45" s="203">
        <v>43.84</v>
      </c>
      <c r="Y45" s="203">
        <v>0</v>
      </c>
      <c r="Z45" s="203">
        <v>60.07</v>
      </c>
      <c r="AA45" s="203">
        <v>26.8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387.48</v>
      </c>
      <c r="M46" s="203">
        <v>27.35</v>
      </c>
      <c r="N46" s="203">
        <v>35.1</v>
      </c>
      <c r="O46" s="203">
        <v>0</v>
      </c>
      <c r="P46" s="203">
        <v>30.53</v>
      </c>
      <c r="Q46" s="203">
        <v>0</v>
      </c>
      <c r="R46" s="203">
        <v>12.59</v>
      </c>
      <c r="S46" s="203">
        <v>7.75</v>
      </c>
      <c r="T46" s="203">
        <v>0</v>
      </c>
      <c r="U46" s="203">
        <v>51.85</v>
      </c>
      <c r="V46" s="203">
        <v>6.16</v>
      </c>
      <c r="W46" s="203">
        <v>13.56</v>
      </c>
      <c r="X46" s="203">
        <v>43.84</v>
      </c>
      <c r="Y46" s="203">
        <v>0</v>
      </c>
      <c r="Z46" s="203">
        <v>60.07</v>
      </c>
      <c r="AA46" s="203">
        <v>26.8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387.48</v>
      </c>
      <c r="M47" s="203">
        <v>27.35</v>
      </c>
      <c r="N47" s="203">
        <v>35.1</v>
      </c>
      <c r="O47" s="203">
        <v>0</v>
      </c>
      <c r="P47" s="203">
        <v>30.53</v>
      </c>
      <c r="Q47" s="203">
        <v>0</v>
      </c>
      <c r="R47" s="203">
        <v>12.59</v>
      </c>
      <c r="S47" s="203">
        <v>7.75</v>
      </c>
      <c r="T47" s="203">
        <v>0</v>
      </c>
      <c r="U47" s="203">
        <v>51.85</v>
      </c>
      <c r="V47" s="203">
        <v>6.16</v>
      </c>
      <c r="W47" s="203">
        <v>13.56</v>
      </c>
      <c r="X47" s="203">
        <v>43.84</v>
      </c>
      <c r="Y47" s="203">
        <v>0</v>
      </c>
      <c r="Z47" s="203">
        <v>59.24</v>
      </c>
      <c r="AA47" s="203">
        <v>26.8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435.92</v>
      </c>
      <c r="M48" s="203">
        <v>27.35</v>
      </c>
      <c r="N48" s="203">
        <v>35.1</v>
      </c>
      <c r="O48" s="203">
        <v>0</v>
      </c>
      <c r="P48" s="203">
        <v>30.53</v>
      </c>
      <c r="Q48" s="203">
        <v>0</v>
      </c>
      <c r="R48" s="203">
        <v>12.59</v>
      </c>
      <c r="S48" s="203">
        <v>7.75</v>
      </c>
      <c r="T48" s="203">
        <v>0</v>
      </c>
      <c r="U48" s="203">
        <v>51.85</v>
      </c>
      <c r="V48" s="203">
        <v>6.16</v>
      </c>
      <c r="W48" s="203">
        <v>13.56</v>
      </c>
      <c r="X48" s="203">
        <v>43.84</v>
      </c>
      <c r="Y48" s="203">
        <v>0</v>
      </c>
      <c r="Z48" s="203">
        <v>59.24</v>
      </c>
      <c r="AA48" s="203">
        <v>26.8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435.92</v>
      </c>
      <c r="M49" s="203">
        <v>27.35</v>
      </c>
      <c r="N49" s="203">
        <v>35.1</v>
      </c>
      <c r="O49" s="203">
        <v>0</v>
      </c>
      <c r="P49" s="203">
        <v>30.53</v>
      </c>
      <c r="Q49" s="203">
        <v>0</v>
      </c>
      <c r="R49" s="203">
        <v>12.59</v>
      </c>
      <c r="S49" s="203">
        <v>7.75</v>
      </c>
      <c r="T49" s="203">
        <v>0</v>
      </c>
      <c r="U49" s="203">
        <v>51.85</v>
      </c>
      <c r="V49" s="203">
        <v>6.16</v>
      </c>
      <c r="W49" s="203">
        <v>13.56</v>
      </c>
      <c r="X49" s="203">
        <v>43.84</v>
      </c>
      <c r="Y49" s="203">
        <v>0</v>
      </c>
      <c r="Z49" s="203">
        <v>60.07</v>
      </c>
      <c r="AA49" s="203">
        <v>26.8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435.92</v>
      </c>
      <c r="M50" s="203">
        <v>27.35</v>
      </c>
      <c r="N50" s="203">
        <v>35.1</v>
      </c>
      <c r="O50" s="203">
        <v>0</v>
      </c>
      <c r="P50" s="203">
        <v>30.53</v>
      </c>
      <c r="Q50" s="203">
        <v>0</v>
      </c>
      <c r="R50" s="203">
        <v>12.59</v>
      </c>
      <c r="S50" s="203">
        <v>7.75</v>
      </c>
      <c r="T50" s="203">
        <v>0</v>
      </c>
      <c r="U50" s="203">
        <v>51.85</v>
      </c>
      <c r="V50" s="203">
        <v>6.16</v>
      </c>
      <c r="W50" s="203">
        <v>13.56</v>
      </c>
      <c r="X50" s="203">
        <v>43.84</v>
      </c>
      <c r="Y50" s="203">
        <v>0</v>
      </c>
      <c r="Z50" s="203">
        <v>60.07</v>
      </c>
      <c r="AA50" s="203">
        <v>26.8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431.07</v>
      </c>
      <c r="M51" s="203">
        <v>27.35</v>
      </c>
      <c r="N51" s="203">
        <v>35.1</v>
      </c>
      <c r="O51" s="203">
        <v>0</v>
      </c>
      <c r="P51" s="203">
        <v>26.3</v>
      </c>
      <c r="Q51" s="203">
        <v>0</v>
      </c>
      <c r="R51" s="203">
        <v>12.59</v>
      </c>
      <c r="S51" s="203">
        <v>7.75</v>
      </c>
      <c r="T51" s="203">
        <v>0</v>
      </c>
      <c r="U51" s="203">
        <v>51.85</v>
      </c>
      <c r="V51" s="203">
        <v>6.16</v>
      </c>
      <c r="W51" s="203">
        <v>13.56</v>
      </c>
      <c r="X51" s="203">
        <v>43.84</v>
      </c>
      <c r="Y51" s="203">
        <v>0</v>
      </c>
      <c r="Z51" s="203">
        <v>60.07</v>
      </c>
      <c r="AA51" s="203">
        <v>26.8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431.07</v>
      </c>
      <c r="M52" s="203">
        <v>27.35</v>
      </c>
      <c r="N52" s="203">
        <v>35.1</v>
      </c>
      <c r="O52" s="203">
        <v>0</v>
      </c>
      <c r="P52" s="203">
        <v>26.3</v>
      </c>
      <c r="Q52" s="203">
        <v>0</v>
      </c>
      <c r="R52" s="203">
        <v>13</v>
      </c>
      <c r="S52" s="203">
        <v>8</v>
      </c>
      <c r="T52" s="203">
        <v>0</v>
      </c>
      <c r="U52" s="203">
        <v>51.85</v>
      </c>
      <c r="V52" s="203">
        <v>6.16</v>
      </c>
      <c r="W52" s="203">
        <v>13.56</v>
      </c>
      <c r="X52" s="203">
        <v>43.84</v>
      </c>
      <c r="Y52" s="203">
        <v>0</v>
      </c>
      <c r="Z52" s="203">
        <v>60.07</v>
      </c>
      <c r="AA52" s="203">
        <v>26.8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339.05</v>
      </c>
      <c r="M53" s="203">
        <v>27.35</v>
      </c>
      <c r="N53" s="203">
        <v>35.1</v>
      </c>
      <c r="O53" s="203">
        <v>0</v>
      </c>
      <c r="P53" s="203">
        <v>26.3</v>
      </c>
      <c r="Q53" s="203">
        <v>0</v>
      </c>
      <c r="R53" s="203">
        <v>13</v>
      </c>
      <c r="S53" s="203">
        <v>8</v>
      </c>
      <c r="T53" s="203">
        <v>0</v>
      </c>
      <c r="U53" s="203">
        <v>51.85</v>
      </c>
      <c r="V53" s="203">
        <v>6.16</v>
      </c>
      <c r="W53" s="203">
        <v>13.56</v>
      </c>
      <c r="X53" s="203">
        <v>43.84</v>
      </c>
      <c r="Y53" s="203">
        <v>0</v>
      </c>
      <c r="Z53" s="203">
        <v>60.07</v>
      </c>
      <c r="AA53" s="203">
        <v>26.8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300.3</v>
      </c>
      <c r="M54" s="203">
        <v>27.35</v>
      </c>
      <c r="N54" s="203">
        <v>35.1</v>
      </c>
      <c r="O54" s="203">
        <v>0</v>
      </c>
      <c r="P54" s="203">
        <v>26.3</v>
      </c>
      <c r="Q54" s="203">
        <v>0</v>
      </c>
      <c r="R54" s="203">
        <v>13</v>
      </c>
      <c r="S54" s="203">
        <v>8</v>
      </c>
      <c r="T54" s="203">
        <v>0</v>
      </c>
      <c r="U54" s="203">
        <v>51.85</v>
      </c>
      <c r="V54" s="203">
        <v>6.16</v>
      </c>
      <c r="W54" s="203">
        <v>13.56</v>
      </c>
      <c r="X54" s="203">
        <v>43.84</v>
      </c>
      <c r="Y54" s="203">
        <v>0</v>
      </c>
      <c r="Z54" s="203">
        <v>60.07</v>
      </c>
      <c r="AA54" s="203">
        <v>26.8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246.29</v>
      </c>
      <c r="M55" s="203">
        <v>27.35</v>
      </c>
      <c r="N55" s="203">
        <v>35.1</v>
      </c>
      <c r="O55" s="203">
        <v>0</v>
      </c>
      <c r="P55" s="203">
        <v>26.3</v>
      </c>
      <c r="Q55" s="203">
        <v>0</v>
      </c>
      <c r="R55" s="203">
        <v>13</v>
      </c>
      <c r="S55" s="203">
        <v>8</v>
      </c>
      <c r="T55" s="203">
        <v>0</v>
      </c>
      <c r="U55" s="203">
        <v>51.85</v>
      </c>
      <c r="V55" s="203">
        <v>6.16</v>
      </c>
      <c r="W55" s="203">
        <v>13.56</v>
      </c>
      <c r="X55" s="203">
        <v>43.84</v>
      </c>
      <c r="Y55" s="203">
        <v>0</v>
      </c>
      <c r="Z55" s="203">
        <v>60.07</v>
      </c>
      <c r="AA55" s="203">
        <v>26.8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246.29</v>
      </c>
      <c r="M56" s="203">
        <v>27.35</v>
      </c>
      <c r="N56" s="203">
        <v>35.1</v>
      </c>
      <c r="O56" s="203">
        <v>0</v>
      </c>
      <c r="P56" s="203">
        <v>26.3</v>
      </c>
      <c r="Q56" s="203">
        <v>0</v>
      </c>
      <c r="R56" s="203">
        <v>13</v>
      </c>
      <c r="S56" s="203">
        <v>8</v>
      </c>
      <c r="T56" s="203">
        <v>0</v>
      </c>
      <c r="U56" s="203">
        <v>51.85</v>
      </c>
      <c r="V56" s="203">
        <v>6.16</v>
      </c>
      <c r="W56" s="203">
        <v>13.56</v>
      </c>
      <c r="X56" s="203">
        <v>43.84</v>
      </c>
      <c r="Y56" s="203">
        <v>0</v>
      </c>
      <c r="Z56" s="203">
        <v>60.07</v>
      </c>
      <c r="AA56" s="203">
        <v>26.8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246.59</v>
      </c>
      <c r="M57" s="203">
        <v>27.35</v>
      </c>
      <c r="N57" s="203">
        <v>35.1</v>
      </c>
      <c r="O57" s="203">
        <v>0</v>
      </c>
      <c r="P57" s="203">
        <v>26.3</v>
      </c>
      <c r="Q57" s="203">
        <v>0</v>
      </c>
      <c r="R57" s="203">
        <v>13</v>
      </c>
      <c r="S57" s="203">
        <v>8</v>
      </c>
      <c r="T57" s="203">
        <v>0</v>
      </c>
      <c r="U57" s="203">
        <v>51.85</v>
      </c>
      <c r="V57" s="203">
        <v>6.16</v>
      </c>
      <c r="W57" s="203">
        <v>13.56</v>
      </c>
      <c r="X57" s="203">
        <v>43.84</v>
      </c>
      <c r="Y57" s="203">
        <v>0</v>
      </c>
      <c r="Z57" s="203">
        <v>60.07</v>
      </c>
      <c r="AA57" s="203">
        <v>26.8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261.55</v>
      </c>
      <c r="M58" s="203">
        <v>27.35</v>
      </c>
      <c r="N58" s="203">
        <v>35.1</v>
      </c>
      <c r="O58" s="203">
        <v>0</v>
      </c>
      <c r="P58" s="203">
        <v>26.3</v>
      </c>
      <c r="Q58" s="203">
        <v>0</v>
      </c>
      <c r="R58" s="203">
        <v>13</v>
      </c>
      <c r="S58" s="203">
        <v>8</v>
      </c>
      <c r="T58" s="203">
        <v>0</v>
      </c>
      <c r="U58" s="203">
        <v>51.85</v>
      </c>
      <c r="V58" s="203">
        <v>6.16</v>
      </c>
      <c r="W58" s="203">
        <v>13.56</v>
      </c>
      <c r="X58" s="203">
        <v>43.84</v>
      </c>
      <c r="Y58" s="203">
        <v>0</v>
      </c>
      <c r="Z58" s="203">
        <v>60.07</v>
      </c>
      <c r="AA58" s="203">
        <v>26.8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261.55</v>
      </c>
      <c r="M59" s="203">
        <v>27.35</v>
      </c>
      <c r="N59" s="203">
        <v>35.1</v>
      </c>
      <c r="O59" s="203">
        <v>0</v>
      </c>
      <c r="P59" s="203">
        <v>26.3</v>
      </c>
      <c r="Q59" s="203">
        <v>0</v>
      </c>
      <c r="R59" s="203">
        <v>13</v>
      </c>
      <c r="S59" s="203">
        <v>8</v>
      </c>
      <c r="T59" s="203">
        <v>0</v>
      </c>
      <c r="U59" s="203">
        <v>51.85</v>
      </c>
      <c r="V59" s="203">
        <v>6.16</v>
      </c>
      <c r="W59" s="203">
        <v>13.56</v>
      </c>
      <c r="X59" s="203">
        <v>43.84</v>
      </c>
      <c r="Y59" s="203">
        <v>0</v>
      </c>
      <c r="Z59" s="203">
        <v>59.98</v>
      </c>
      <c r="AA59" s="203">
        <v>26.8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304.13</v>
      </c>
      <c r="M60" s="203">
        <v>27.35</v>
      </c>
      <c r="N60" s="203">
        <v>35.1</v>
      </c>
      <c r="O60" s="203">
        <v>0</v>
      </c>
      <c r="P60" s="203">
        <v>26.3</v>
      </c>
      <c r="Q60" s="203">
        <v>0</v>
      </c>
      <c r="R60" s="203">
        <v>13</v>
      </c>
      <c r="S60" s="203">
        <v>8</v>
      </c>
      <c r="T60" s="203">
        <v>0</v>
      </c>
      <c r="U60" s="203">
        <v>51.85</v>
      </c>
      <c r="V60" s="203">
        <v>6.16</v>
      </c>
      <c r="W60" s="203">
        <v>13.56</v>
      </c>
      <c r="X60" s="203">
        <v>43.84</v>
      </c>
      <c r="Y60" s="203">
        <v>0</v>
      </c>
      <c r="Z60" s="203">
        <v>59.98</v>
      </c>
      <c r="AA60" s="203">
        <v>26.8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309.60000000000002</v>
      </c>
      <c r="M61" s="203">
        <v>27.35</v>
      </c>
      <c r="N61" s="203">
        <v>35.1</v>
      </c>
      <c r="O61" s="203">
        <v>0</v>
      </c>
      <c r="P61" s="203">
        <v>26.3</v>
      </c>
      <c r="Q61" s="203">
        <v>0</v>
      </c>
      <c r="R61" s="203">
        <v>13</v>
      </c>
      <c r="S61" s="203">
        <v>8</v>
      </c>
      <c r="T61" s="203">
        <v>0</v>
      </c>
      <c r="U61" s="203">
        <v>51.85</v>
      </c>
      <c r="V61" s="203">
        <v>6.16</v>
      </c>
      <c r="W61" s="203">
        <v>13.56</v>
      </c>
      <c r="X61" s="203">
        <v>43.84</v>
      </c>
      <c r="Y61" s="203">
        <v>0</v>
      </c>
      <c r="Z61" s="203">
        <v>60.07</v>
      </c>
      <c r="AA61" s="203">
        <v>26.8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332.14</v>
      </c>
      <c r="M62" s="203">
        <v>27.35</v>
      </c>
      <c r="N62" s="203">
        <v>35.1</v>
      </c>
      <c r="O62" s="203">
        <v>0</v>
      </c>
      <c r="P62" s="203">
        <v>26.3</v>
      </c>
      <c r="Q62" s="203">
        <v>0</v>
      </c>
      <c r="R62" s="203">
        <v>13</v>
      </c>
      <c r="S62" s="203">
        <v>8</v>
      </c>
      <c r="T62" s="203">
        <v>0</v>
      </c>
      <c r="U62" s="203">
        <v>51.85</v>
      </c>
      <c r="V62" s="203">
        <v>6.16</v>
      </c>
      <c r="W62" s="203">
        <v>13.56</v>
      </c>
      <c r="X62" s="203">
        <v>43.84</v>
      </c>
      <c r="Y62" s="203">
        <v>0</v>
      </c>
      <c r="Z62" s="203">
        <v>60.07</v>
      </c>
      <c r="AA62" s="203">
        <v>26.8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302.85000000000002</v>
      </c>
      <c r="M63" s="203">
        <v>27.35</v>
      </c>
      <c r="N63" s="203">
        <v>35.1</v>
      </c>
      <c r="O63" s="203">
        <v>0</v>
      </c>
      <c r="P63" s="203">
        <v>26.3</v>
      </c>
      <c r="Q63" s="203">
        <v>0</v>
      </c>
      <c r="R63" s="203">
        <v>13</v>
      </c>
      <c r="S63" s="203">
        <v>8</v>
      </c>
      <c r="T63" s="203">
        <v>0</v>
      </c>
      <c r="U63" s="203">
        <v>51.85</v>
      </c>
      <c r="V63" s="203">
        <v>6.16</v>
      </c>
      <c r="W63" s="203">
        <v>13.56</v>
      </c>
      <c r="X63" s="203">
        <v>43.84</v>
      </c>
      <c r="Y63" s="203">
        <v>0</v>
      </c>
      <c r="Z63" s="203">
        <v>60.07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361.55</v>
      </c>
      <c r="M64" s="203">
        <v>27.35</v>
      </c>
      <c r="N64" s="203">
        <v>35.1</v>
      </c>
      <c r="O64" s="203">
        <v>0</v>
      </c>
      <c r="P64" s="203">
        <v>26.3</v>
      </c>
      <c r="Q64" s="203">
        <v>0</v>
      </c>
      <c r="R64" s="203">
        <v>13</v>
      </c>
      <c r="S64" s="203">
        <v>8</v>
      </c>
      <c r="T64" s="203">
        <v>0</v>
      </c>
      <c r="U64" s="203">
        <v>51.85</v>
      </c>
      <c r="V64" s="203">
        <v>6.16</v>
      </c>
      <c r="W64" s="203">
        <v>13.56</v>
      </c>
      <c r="X64" s="203">
        <v>43.84</v>
      </c>
      <c r="Y64" s="203">
        <v>0</v>
      </c>
      <c r="Z64" s="203">
        <v>60.07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368.1</v>
      </c>
      <c r="M65" s="203">
        <v>27.35</v>
      </c>
      <c r="N65" s="203">
        <v>35.1</v>
      </c>
      <c r="O65" s="203">
        <v>0</v>
      </c>
      <c r="P65" s="203">
        <v>26.3</v>
      </c>
      <c r="Q65" s="203">
        <v>0</v>
      </c>
      <c r="R65" s="203">
        <v>13</v>
      </c>
      <c r="S65" s="203">
        <v>8</v>
      </c>
      <c r="T65" s="203">
        <v>0</v>
      </c>
      <c r="U65" s="203">
        <v>51.85</v>
      </c>
      <c r="V65" s="203">
        <v>6.16</v>
      </c>
      <c r="W65" s="203">
        <v>13.56</v>
      </c>
      <c r="X65" s="203">
        <v>43.84</v>
      </c>
      <c r="Y65" s="203">
        <v>0</v>
      </c>
      <c r="Z65" s="203">
        <v>60.07</v>
      </c>
      <c r="AA65" s="203">
        <v>26.8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377.79</v>
      </c>
      <c r="M66" s="203">
        <v>27.35</v>
      </c>
      <c r="N66" s="203">
        <v>35.1</v>
      </c>
      <c r="O66" s="203">
        <v>0</v>
      </c>
      <c r="P66" s="203">
        <v>26.3</v>
      </c>
      <c r="Q66" s="203">
        <v>0</v>
      </c>
      <c r="R66" s="203">
        <v>13</v>
      </c>
      <c r="S66" s="203">
        <v>8</v>
      </c>
      <c r="T66" s="203">
        <v>0</v>
      </c>
      <c r="U66" s="203">
        <v>51.85</v>
      </c>
      <c r="V66" s="203">
        <v>6.16</v>
      </c>
      <c r="W66" s="203">
        <v>13.56</v>
      </c>
      <c r="X66" s="203">
        <v>43.84</v>
      </c>
      <c r="Y66" s="203">
        <v>0</v>
      </c>
      <c r="Z66" s="203">
        <v>60.07</v>
      </c>
      <c r="AA66" s="203">
        <v>26.8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329.36</v>
      </c>
      <c r="M67" s="203">
        <v>27.35</v>
      </c>
      <c r="N67" s="203">
        <v>35.1</v>
      </c>
      <c r="O67" s="203">
        <v>0</v>
      </c>
      <c r="P67" s="203">
        <v>26.3</v>
      </c>
      <c r="Q67" s="203">
        <v>0</v>
      </c>
      <c r="R67" s="203">
        <v>13</v>
      </c>
      <c r="S67" s="203">
        <v>8</v>
      </c>
      <c r="T67" s="203">
        <v>0</v>
      </c>
      <c r="U67" s="203">
        <v>51.85</v>
      </c>
      <c r="V67" s="203">
        <v>6.16</v>
      </c>
      <c r="W67" s="203">
        <v>13.56</v>
      </c>
      <c r="X67" s="203">
        <v>43.84</v>
      </c>
      <c r="Y67" s="203">
        <v>0</v>
      </c>
      <c r="Z67" s="203">
        <v>60.07</v>
      </c>
      <c r="AA67" s="203">
        <v>26.8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343.67</v>
      </c>
      <c r="M68" s="203">
        <v>27.35</v>
      </c>
      <c r="N68" s="203">
        <v>35.1</v>
      </c>
      <c r="O68" s="203">
        <v>0</v>
      </c>
      <c r="P68" s="203">
        <v>26.3</v>
      </c>
      <c r="Q68" s="203">
        <v>0</v>
      </c>
      <c r="R68" s="203">
        <v>13</v>
      </c>
      <c r="S68" s="203">
        <v>8</v>
      </c>
      <c r="T68" s="203">
        <v>0</v>
      </c>
      <c r="U68" s="203">
        <v>51.85</v>
      </c>
      <c r="V68" s="203">
        <v>6.16</v>
      </c>
      <c r="W68" s="203">
        <v>13.56</v>
      </c>
      <c r="X68" s="203">
        <v>43.84</v>
      </c>
      <c r="Y68" s="203">
        <v>0</v>
      </c>
      <c r="Z68" s="203">
        <v>60.07</v>
      </c>
      <c r="AA68" s="203">
        <v>26.8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345.1</v>
      </c>
      <c r="M69" s="203">
        <v>27.35</v>
      </c>
      <c r="N69" s="203">
        <v>35.1</v>
      </c>
      <c r="O69" s="203">
        <v>0</v>
      </c>
      <c r="P69" s="203">
        <v>26.3</v>
      </c>
      <c r="Q69" s="203">
        <v>0</v>
      </c>
      <c r="R69" s="203">
        <v>13</v>
      </c>
      <c r="S69" s="203">
        <v>8</v>
      </c>
      <c r="T69" s="203">
        <v>0</v>
      </c>
      <c r="U69" s="203">
        <v>51.85</v>
      </c>
      <c r="V69" s="203">
        <v>6.16</v>
      </c>
      <c r="W69" s="203">
        <v>13.56</v>
      </c>
      <c r="X69" s="203">
        <v>43.84</v>
      </c>
      <c r="Y69" s="203">
        <v>0</v>
      </c>
      <c r="Z69" s="203">
        <v>60.07</v>
      </c>
      <c r="AA69" s="203">
        <v>26.8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354.62</v>
      </c>
      <c r="M70" s="203">
        <v>27.35</v>
      </c>
      <c r="N70" s="203">
        <v>35.1</v>
      </c>
      <c r="O70" s="203">
        <v>0</v>
      </c>
      <c r="P70" s="203">
        <v>26.3</v>
      </c>
      <c r="Q70" s="203">
        <v>0</v>
      </c>
      <c r="R70" s="203">
        <v>13</v>
      </c>
      <c r="S70" s="203">
        <v>8</v>
      </c>
      <c r="T70" s="203">
        <v>0</v>
      </c>
      <c r="U70" s="203">
        <v>51.85</v>
      </c>
      <c r="V70" s="203">
        <v>6.16</v>
      </c>
      <c r="W70" s="203">
        <v>13.56</v>
      </c>
      <c r="X70" s="203">
        <v>43.84</v>
      </c>
      <c r="Y70" s="203">
        <v>0</v>
      </c>
      <c r="Z70" s="203">
        <v>60.07</v>
      </c>
      <c r="AA70" s="203">
        <v>26.8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-0.19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18.920000000000002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2.94</v>
      </c>
      <c r="L71" s="203">
        <v>374.78</v>
      </c>
      <c r="M71" s="203">
        <v>27.35</v>
      </c>
      <c r="N71" s="203">
        <v>35.1</v>
      </c>
      <c r="O71" s="203">
        <v>0</v>
      </c>
      <c r="P71" s="203">
        <v>26.3</v>
      </c>
      <c r="Q71" s="203">
        <v>0</v>
      </c>
      <c r="R71" s="203">
        <v>12.59</v>
      </c>
      <c r="S71" s="203">
        <v>7.75</v>
      </c>
      <c r="T71" s="203">
        <v>0</v>
      </c>
      <c r="U71" s="203">
        <v>51.85</v>
      </c>
      <c r="V71" s="203">
        <v>6.05</v>
      </c>
      <c r="W71" s="203">
        <v>12.2</v>
      </c>
      <c r="X71" s="203">
        <v>43.84</v>
      </c>
      <c r="Y71" s="203">
        <v>0</v>
      </c>
      <c r="Z71" s="203">
        <v>60.07</v>
      </c>
      <c r="AA71" s="203">
        <v>26.81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-0.19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17.54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390.71</v>
      </c>
      <c r="M72" s="203">
        <v>27.35</v>
      </c>
      <c r="N72" s="203">
        <v>35.1</v>
      </c>
      <c r="O72" s="203">
        <v>0</v>
      </c>
      <c r="P72" s="203">
        <v>26.3</v>
      </c>
      <c r="Q72" s="203">
        <v>0</v>
      </c>
      <c r="R72" s="203">
        <v>12.59</v>
      </c>
      <c r="S72" s="203">
        <v>7.75</v>
      </c>
      <c r="T72" s="203">
        <v>0</v>
      </c>
      <c r="U72" s="203">
        <v>51.85</v>
      </c>
      <c r="V72" s="203">
        <v>6.16</v>
      </c>
      <c r="W72" s="203">
        <v>13.56</v>
      </c>
      <c r="X72" s="203">
        <v>43.84</v>
      </c>
      <c r="Y72" s="203">
        <v>0</v>
      </c>
      <c r="Z72" s="203">
        <v>60.07</v>
      </c>
      <c r="AA72" s="203">
        <v>26.81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-0.19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407.75</v>
      </c>
      <c r="M73" s="203">
        <v>27.35</v>
      </c>
      <c r="N73" s="203">
        <v>35.1</v>
      </c>
      <c r="O73" s="203">
        <v>0</v>
      </c>
      <c r="P73" s="203">
        <v>26.3</v>
      </c>
      <c r="Q73" s="203">
        <v>0</v>
      </c>
      <c r="R73" s="203">
        <v>12.59</v>
      </c>
      <c r="S73" s="203">
        <v>7.75</v>
      </c>
      <c r="T73" s="203">
        <v>0</v>
      </c>
      <c r="U73" s="203">
        <v>51.85</v>
      </c>
      <c r="V73" s="203">
        <v>6.16</v>
      </c>
      <c r="W73" s="203">
        <v>11.36</v>
      </c>
      <c r="X73" s="203">
        <v>43.84</v>
      </c>
      <c r="Y73" s="203">
        <v>0</v>
      </c>
      <c r="Z73" s="203">
        <v>60.07</v>
      </c>
      <c r="AA73" s="203">
        <v>26.81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-0.19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8.7899999999999991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417.33</v>
      </c>
      <c r="M74" s="203">
        <v>27.35</v>
      </c>
      <c r="N74" s="203">
        <v>35.1</v>
      </c>
      <c r="O74" s="203">
        <v>0</v>
      </c>
      <c r="P74" s="203">
        <v>26.3</v>
      </c>
      <c r="Q74" s="203">
        <v>0</v>
      </c>
      <c r="R74" s="203">
        <v>12.59</v>
      </c>
      <c r="S74" s="203">
        <v>7.75</v>
      </c>
      <c r="T74" s="203">
        <v>0</v>
      </c>
      <c r="U74" s="203">
        <v>51.85</v>
      </c>
      <c r="V74" s="203">
        <v>6.16</v>
      </c>
      <c r="W74" s="203">
        <v>11.73</v>
      </c>
      <c r="X74" s="203">
        <v>43.84</v>
      </c>
      <c r="Y74" s="203">
        <v>0</v>
      </c>
      <c r="Z74" s="203">
        <v>60.07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-0.19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4.66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2.36</v>
      </c>
      <c r="L75" s="203">
        <v>395.85</v>
      </c>
      <c r="M75" s="203">
        <v>27.35</v>
      </c>
      <c r="N75" s="203">
        <v>35.1</v>
      </c>
      <c r="O75" s="203">
        <v>0</v>
      </c>
      <c r="P75" s="203">
        <v>26.3</v>
      </c>
      <c r="Q75" s="203">
        <v>0</v>
      </c>
      <c r="R75" s="203">
        <v>12.6</v>
      </c>
      <c r="S75" s="203">
        <v>7.75</v>
      </c>
      <c r="T75" s="203">
        <v>0</v>
      </c>
      <c r="U75" s="203">
        <v>51.85</v>
      </c>
      <c r="V75" s="203">
        <v>6.16</v>
      </c>
      <c r="W75" s="203">
        <v>12.09</v>
      </c>
      <c r="X75" s="203">
        <v>43.84</v>
      </c>
      <c r="Y75" s="203">
        <v>0</v>
      </c>
      <c r="Z75" s="203">
        <v>60.07</v>
      </c>
      <c r="AA75" s="203">
        <v>26.8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-0.19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2.36</v>
      </c>
      <c r="L76" s="203">
        <v>386.4</v>
      </c>
      <c r="M76" s="203">
        <v>27.35</v>
      </c>
      <c r="N76" s="203">
        <v>35.1</v>
      </c>
      <c r="O76" s="203">
        <v>0</v>
      </c>
      <c r="P76" s="203">
        <v>26.3</v>
      </c>
      <c r="Q76" s="203">
        <v>0</v>
      </c>
      <c r="R76" s="203">
        <v>12.6</v>
      </c>
      <c r="S76" s="203">
        <v>7.75</v>
      </c>
      <c r="T76" s="203">
        <v>0</v>
      </c>
      <c r="U76" s="203">
        <v>51.85</v>
      </c>
      <c r="V76" s="203">
        <v>6.16</v>
      </c>
      <c r="W76" s="203">
        <v>12.09</v>
      </c>
      <c r="X76" s="203">
        <v>43.84</v>
      </c>
      <c r="Y76" s="203">
        <v>0</v>
      </c>
      <c r="Z76" s="203">
        <v>60.07</v>
      </c>
      <c r="AA76" s="203">
        <v>26.8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-0.19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2.36</v>
      </c>
      <c r="L77" s="203">
        <v>392.33</v>
      </c>
      <c r="M77" s="203">
        <v>27.35</v>
      </c>
      <c r="N77" s="203">
        <v>35.1</v>
      </c>
      <c r="O77" s="203">
        <v>0</v>
      </c>
      <c r="P77" s="203">
        <v>26.3</v>
      </c>
      <c r="Q77" s="203">
        <v>0</v>
      </c>
      <c r="R77" s="203">
        <v>12.6</v>
      </c>
      <c r="S77" s="203">
        <v>7.75</v>
      </c>
      <c r="T77" s="203">
        <v>0</v>
      </c>
      <c r="U77" s="203">
        <v>51.85</v>
      </c>
      <c r="V77" s="203">
        <v>6.16</v>
      </c>
      <c r="W77" s="203">
        <v>12.45</v>
      </c>
      <c r="X77" s="203">
        <v>43.84</v>
      </c>
      <c r="Y77" s="203">
        <v>0</v>
      </c>
      <c r="Z77" s="203">
        <v>60.07</v>
      </c>
      <c r="AA77" s="203">
        <v>26.8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-0.19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2.36</v>
      </c>
      <c r="L78" s="203">
        <v>392.33</v>
      </c>
      <c r="M78" s="203">
        <v>27.35</v>
      </c>
      <c r="N78" s="203">
        <v>35.1</v>
      </c>
      <c r="O78" s="203">
        <v>0</v>
      </c>
      <c r="P78" s="203">
        <v>26.3</v>
      </c>
      <c r="Q78" s="203">
        <v>0</v>
      </c>
      <c r="R78" s="203">
        <v>12.6</v>
      </c>
      <c r="S78" s="203">
        <v>7.75</v>
      </c>
      <c r="T78" s="203">
        <v>0</v>
      </c>
      <c r="U78" s="203">
        <v>51.85</v>
      </c>
      <c r="V78" s="203">
        <v>6.16</v>
      </c>
      <c r="W78" s="203">
        <v>12.45</v>
      </c>
      <c r="X78" s="203">
        <v>43.84</v>
      </c>
      <c r="Y78" s="203">
        <v>0</v>
      </c>
      <c r="Z78" s="203">
        <v>60.07</v>
      </c>
      <c r="AA78" s="203">
        <v>26.8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-0.19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2.36</v>
      </c>
      <c r="L79" s="203">
        <v>387.48</v>
      </c>
      <c r="M79" s="203">
        <v>27.35</v>
      </c>
      <c r="N79" s="203">
        <v>35.1</v>
      </c>
      <c r="O79" s="203">
        <v>0</v>
      </c>
      <c r="P79" s="203">
        <v>26.3</v>
      </c>
      <c r="Q79" s="203">
        <v>0</v>
      </c>
      <c r="R79" s="203">
        <v>12.6</v>
      </c>
      <c r="S79" s="203">
        <v>7.75</v>
      </c>
      <c r="T79" s="203">
        <v>0</v>
      </c>
      <c r="U79" s="203">
        <v>51.85</v>
      </c>
      <c r="V79" s="203">
        <v>6.16</v>
      </c>
      <c r="W79" s="203">
        <v>12.45</v>
      </c>
      <c r="X79" s="203">
        <v>43.84</v>
      </c>
      <c r="Y79" s="203">
        <v>0</v>
      </c>
      <c r="Z79" s="203">
        <v>60.07</v>
      </c>
      <c r="AA79" s="203">
        <v>26.8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-0.19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2.36</v>
      </c>
      <c r="L80" s="203">
        <v>387.48</v>
      </c>
      <c r="M80" s="203">
        <v>27.35</v>
      </c>
      <c r="N80" s="203">
        <v>35.1</v>
      </c>
      <c r="O80" s="203">
        <v>0</v>
      </c>
      <c r="P80" s="203">
        <v>26.3</v>
      </c>
      <c r="Q80" s="203">
        <v>0</v>
      </c>
      <c r="R80" s="203">
        <v>12.6</v>
      </c>
      <c r="S80" s="203">
        <v>7.75</v>
      </c>
      <c r="T80" s="203">
        <v>0</v>
      </c>
      <c r="U80" s="203">
        <v>51.85</v>
      </c>
      <c r="V80" s="203">
        <v>6.16</v>
      </c>
      <c r="W80" s="203">
        <v>12.45</v>
      </c>
      <c r="X80" s="203">
        <v>43.84</v>
      </c>
      <c r="Y80" s="203">
        <v>0</v>
      </c>
      <c r="Z80" s="203">
        <v>60.07</v>
      </c>
      <c r="AA80" s="203">
        <v>26.8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-0.19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2.36</v>
      </c>
      <c r="L81" s="203">
        <v>397.17</v>
      </c>
      <c r="M81" s="203">
        <v>27.35</v>
      </c>
      <c r="N81" s="203">
        <v>35.1</v>
      </c>
      <c r="O81" s="203">
        <v>0</v>
      </c>
      <c r="P81" s="203">
        <v>26.3</v>
      </c>
      <c r="Q81" s="203">
        <v>0</v>
      </c>
      <c r="R81" s="203">
        <v>12.6</v>
      </c>
      <c r="S81" s="203">
        <v>7.75</v>
      </c>
      <c r="T81" s="203">
        <v>0</v>
      </c>
      <c r="U81" s="203">
        <v>51.85</v>
      </c>
      <c r="V81" s="203">
        <v>6.16</v>
      </c>
      <c r="W81" s="203">
        <v>12.45</v>
      </c>
      <c r="X81" s="203">
        <v>43.84</v>
      </c>
      <c r="Y81" s="203">
        <v>0</v>
      </c>
      <c r="Z81" s="203">
        <v>60.07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-0.19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2.36</v>
      </c>
      <c r="L82" s="203">
        <v>387.48</v>
      </c>
      <c r="M82" s="203">
        <v>27.35</v>
      </c>
      <c r="N82" s="203">
        <v>35.1</v>
      </c>
      <c r="O82" s="203">
        <v>0</v>
      </c>
      <c r="P82" s="203">
        <v>26.3</v>
      </c>
      <c r="Q82" s="203">
        <v>0</v>
      </c>
      <c r="R82" s="203">
        <v>12.6</v>
      </c>
      <c r="S82" s="203">
        <v>7.75</v>
      </c>
      <c r="T82" s="203">
        <v>0</v>
      </c>
      <c r="U82" s="203">
        <v>51.85</v>
      </c>
      <c r="V82" s="203">
        <v>6.16</v>
      </c>
      <c r="W82" s="203">
        <v>12.45</v>
      </c>
      <c r="X82" s="203">
        <v>43.84</v>
      </c>
      <c r="Y82" s="203">
        <v>0</v>
      </c>
      <c r="Z82" s="203">
        <v>60.07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-0.19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2.36</v>
      </c>
      <c r="L83" s="203">
        <v>387.48</v>
      </c>
      <c r="M83" s="203">
        <v>27.35</v>
      </c>
      <c r="N83" s="203">
        <v>35.1</v>
      </c>
      <c r="O83" s="203">
        <v>0</v>
      </c>
      <c r="P83" s="203">
        <v>26.3</v>
      </c>
      <c r="Q83" s="203">
        <v>0</v>
      </c>
      <c r="R83" s="203">
        <v>12.59</v>
      </c>
      <c r="S83" s="203">
        <v>7.75</v>
      </c>
      <c r="T83" s="203">
        <v>0</v>
      </c>
      <c r="U83" s="203">
        <v>51.85</v>
      </c>
      <c r="V83" s="203">
        <v>6.16</v>
      </c>
      <c r="W83" s="203">
        <v>11.73</v>
      </c>
      <c r="X83" s="203">
        <v>43.84</v>
      </c>
      <c r="Y83" s="203">
        <v>0</v>
      </c>
      <c r="Z83" s="203">
        <v>60.07</v>
      </c>
      <c r="AA83" s="203">
        <v>26.8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-0.19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2.36</v>
      </c>
      <c r="L84" s="203">
        <v>339.04</v>
      </c>
      <c r="M84" s="203">
        <v>27.35</v>
      </c>
      <c r="N84" s="203">
        <v>35.1</v>
      </c>
      <c r="O84" s="203">
        <v>0</v>
      </c>
      <c r="P84" s="203">
        <v>26.3</v>
      </c>
      <c r="Q84" s="203">
        <v>0</v>
      </c>
      <c r="R84" s="203">
        <v>12.59</v>
      </c>
      <c r="S84" s="203">
        <v>7.75</v>
      </c>
      <c r="T84" s="203">
        <v>0</v>
      </c>
      <c r="U84" s="203">
        <v>51.85</v>
      </c>
      <c r="V84" s="203">
        <v>6.16</v>
      </c>
      <c r="W84" s="203">
        <v>11.73</v>
      </c>
      <c r="X84" s="203">
        <v>43.84</v>
      </c>
      <c r="Y84" s="203">
        <v>0</v>
      </c>
      <c r="Z84" s="203">
        <v>60.07</v>
      </c>
      <c r="AA84" s="203">
        <v>26.8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-0.19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256.13</v>
      </c>
      <c r="M85" s="203">
        <v>27.35</v>
      </c>
      <c r="N85" s="203">
        <v>35.1</v>
      </c>
      <c r="O85" s="203">
        <v>0</v>
      </c>
      <c r="P85" s="203">
        <v>26.3</v>
      </c>
      <c r="Q85" s="203">
        <v>0</v>
      </c>
      <c r="R85" s="203">
        <v>12.59</v>
      </c>
      <c r="S85" s="203">
        <v>7.75</v>
      </c>
      <c r="T85" s="203">
        <v>0</v>
      </c>
      <c r="U85" s="203">
        <v>51.85</v>
      </c>
      <c r="V85" s="203">
        <v>6.16</v>
      </c>
      <c r="W85" s="203">
        <v>12.09</v>
      </c>
      <c r="X85" s="203">
        <v>43.84</v>
      </c>
      <c r="Y85" s="203">
        <v>0</v>
      </c>
      <c r="Z85" s="203">
        <v>60.07</v>
      </c>
      <c r="AA85" s="203">
        <v>26.8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-0.19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250.21</v>
      </c>
      <c r="M86" s="203">
        <v>27.35</v>
      </c>
      <c r="N86" s="203">
        <v>35.1</v>
      </c>
      <c r="O86" s="203">
        <v>0</v>
      </c>
      <c r="P86" s="203">
        <v>26.3</v>
      </c>
      <c r="Q86" s="203">
        <v>0</v>
      </c>
      <c r="R86" s="203">
        <v>12.59</v>
      </c>
      <c r="S86" s="203">
        <v>7.75</v>
      </c>
      <c r="T86" s="203">
        <v>0</v>
      </c>
      <c r="U86" s="203">
        <v>51.85</v>
      </c>
      <c r="V86" s="203">
        <v>6.16</v>
      </c>
      <c r="W86" s="203">
        <v>12.09</v>
      </c>
      <c r="X86" s="203">
        <v>43.84</v>
      </c>
      <c r="Y86" s="203">
        <v>0</v>
      </c>
      <c r="Z86" s="203">
        <v>60.07</v>
      </c>
      <c r="AA86" s="203">
        <v>26.8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-0.19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1.53</v>
      </c>
      <c r="L87" s="203">
        <v>250.21</v>
      </c>
      <c r="M87" s="203">
        <v>27.35</v>
      </c>
      <c r="N87" s="203">
        <v>35.1</v>
      </c>
      <c r="O87" s="203">
        <v>0</v>
      </c>
      <c r="P87" s="203">
        <v>26.3</v>
      </c>
      <c r="Q87" s="203">
        <v>0</v>
      </c>
      <c r="R87" s="203">
        <v>12.59</v>
      </c>
      <c r="S87" s="203">
        <v>7.75</v>
      </c>
      <c r="T87" s="203">
        <v>0</v>
      </c>
      <c r="U87" s="203">
        <v>51.85</v>
      </c>
      <c r="V87" s="203">
        <v>6.16</v>
      </c>
      <c r="W87" s="203">
        <v>12.09</v>
      </c>
      <c r="X87" s="203">
        <v>43.84</v>
      </c>
      <c r="Y87" s="203">
        <v>0</v>
      </c>
      <c r="Z87" s="203">
        <v>60.07</v>
      </c>
      <c r="AA87" s="203">
        <v>19.38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-0.19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1.53</v>
      </c>
      <c r="L88" s="203">
        <v>250.02</v>
      </c>
      <c r="M88" s="203">
        <v>27.35</v>
      </c>
      <c r="N88" s="203">
        <v>35.1</v>
      </c>
      <c r="O88" s="203">
        <v>0</v>
      </c>
      <c r="P88" s="203">
        <v>26.3</v>
      </c>
      <c r="Q88" s="203">
        <v>0</v>
      </c>
      <c r="R88" s="203">
        <v>12.59</v>
      </c>
      <c r="S88" s="203">
        <v>7.75</v>
      </c>
      <c r="T88" s="203">
        <v>0</v>
      </c>
      <c r="U88" s="203">
        <v>51.85</v>
      </c>
      <c r="V88" s="203">
        <v>6.16</v>
      </c>
      <c r="W88" s="203">
        <v>12.09</v>
      </c>
      <c r="X88" s="203">
        <v>43.84</v>
      </c>
      <c r="Y88" s="203">
        <v>0</v>
      </c>
      <c r="Z88" s="203">
        <v>60.07</v>
      </c>
      <c r="AA88" s="203">
        <v>11.9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-0.19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1.53</v>
      </c>
      <c r="L89" s="203">
        <v>250.01</v>
      </c>
      <c r="M89" s="203">
        <v>27.35</v>
      </c>
      <c r="N89" s="203">
        <v>35.1</v>
      </c>
      <c r="O89" s="203">
        <v>0</v>
      </c>
      <c r="P89" s="203">
        <v>26.3</v>
      </c>
      <c r="Q89" s="203">
        <v>0</v>
      </c>
      <c r="R89" s="203">
        <v>13</v>
      </c>
      <c r="S89" s="203">
        <v>8</v>
      </c>
      <c r="T89" s="203">
        <v>0</v>
      </c>
      <c r="U89" s="203">
        <v>51.85</v>
      </c>
      <c r="V89" s="203">
        <v>6.16</v>
      </c>
      <c r="W89" s="203">
        <v>12.24</v>
      </c>
      <c r="X89" s="203">
        <v>43.84</v>
      </c>
      <c r="Y89" s="203">
        <v>0</v>
      </c>
      <c r="Z89" s="203">
        <v>60.07</v>
      </c>
      <c r="AA89" s="203">
        <v>7.75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-0.19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1.53</v>
      </c>
      <c r="L90" s="203">
        <v>250.01</v>
      </c>
      <c r="M90" s="203">
        <v>27.35</v>
      </c>
      <c r="N90" s="203">
        <v>35.1</v>
      </c>
      <c r="O90" s="203">
        <v>0</v>
      </c>
      <c r="P90" s="203">
        <v>26.3</v>
      </c>
      <c r="Q90" s="203">
        <v>0</v>
      </c>
      <c r="R90" s="203">
        <v>13</v>
      </c>
      <c r="S90" s="203">
        <v>8</v>
      </c>
      <c r="T90" s="203">
        <v>0</v>
      </c>
      <c r="U90" s="203">
        <v>51.85</v>
      </c>
      <c r="V90" s="203">
        <v>6.16</v>
      </c>
      <c r="W90" s="203">
        <v>12.25</v>
      </c>
      <c r="X90" s="203">
        <v>43.84</v>
      </c>
      <c r="Y90" s="203">
        <v>0</v>
      </c>
      <c r="Z90" s="203">
        <v>60.07</v>
      </c>
      <c r="AA90" s="203">
        <v>7.75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-0.19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1.54</v>
      </c>
      <c r="L91" s="203">
        <v>250.01</v>
      </c>
      <c r="M91" s="203">
        <v>27.35</v>
      </c>
      <c r="N91" s="203">
        <v>35.1</v>
      </c>
      <c r="O91" s="203">
        <v>0</v>
      </c>
      <c r="P91" s="203">
        <v>26.3</v>
      </c>
      <c r="Q91" s="203">
        <v>0</v>
      </c>
      <c r="R91" s="203">
        <v>13</v>
      </c>
      <c r="S91" s="203">
        <v>8</v>
      </c>
      <c r="T91" s="203">
        <v>0</v>
      </c>
      <c r="U91" s="203">
        <v>51.85</v>
      </c>
      <c r="V91" s="203">
        <v>6.16</v>
      </c>
      <c r="W91" s="203">
        <v>12.7</v>
      </c>
      <c r="X91" s="203">
        <v>43.84</v>
      </c>
      <c r="Y91" s="203">
        <v>0</v>
      </c>
      <c r="Z91" s="203">
        <v>60.07</v>
      </c>
      <c r="AA91" s="203">
        <v>7.75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-0.19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1.54</v>
      </c>
      <c r="L92" s="203">
        <v>250.02</v>
      </c>
      <c r="M92" s="203">
        <v>27.35</v>
      </c>
      <c r="N92" s="203">
        <v>35.1</v>
      </c>
      <c r="O92" s="203">
        <v>0</v>
      </c>
      <c r="P92" s="203">
        <v>26.3</v>
      </c>
      <c r="Q92" s="203">
        <v>0</v>
      </c>
      <c r="R92" s="203">
        <v>13</v>
      </c>
      <c r="S92" s="203">
        <v>8</v>
      </c>
      <c r="T92" s="203">
        <v>0</v>
      </c>
      <c r="U92" s="203">
        <v>51.85</v>
      </c>
      <c r="V92" s="203">
        <v>6.16</v>
      </c>
      <c r="W92" s="203">
        <v>12.7</v>
      </c>
      <c r="X92" s="203">
        <v>43.84</v>
      </c>
      <c r="Y92" s="203">
        <v>0</v>
      </c>
      <c r="Z92" s="203">
        <v>60.07</v>
      </c>
      <c r="AA92" s="203">
        <v>7.75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-0.19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1.54</v>
      </c>
      <c r="L93" s="203">
        <v>250.01</v>
      </c>
      <c r="M93" s="203">
        <v>27.35</v>
      </c>
      <c r="N93" s="203">
        <v>35.1</v>
      </c>
      <c r="O93" s="203">
        <v>0</v>
      </c>
      <c r="P93" s="203">
        <v>26.3</v>
      </c>
      <c r="Q93" s="203">
        <v>0</v>
      </c>
      <c r="R93" s="203">
        <v>6.44</v>
      </c>
      <c r="S93" s="203">
        <v>3.85</v>
      </c>
      <c r="T93" s="203">
        <v>0</v>
      </c>
      <c r="U93" s="203">
        <v>51.85</v>
      </c>
      <c r="V93" s="203">
        <v>0</v>
      </c>
      <c r="W93" s="203">
        <v>1.94</v>
      </c>
      <c r="X93" s="203">
        <v>15.5</v>
      </c>
      <c r="Y93" s="203">
        <v>0</v>
      </c>
      <c r="Z93" s="203">
        <v>60.07</v>
      </c>
      <c r="AA93" s="203">
        <v>7.75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-0.19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1.54</v>
      </c>
      <c r="L94" s="203">
        <v>250.01</v>
      </c>
      <c r="M94" s="203">
        <v>27.35</v>
      </c>
      <c r="N94" s="203">
        <v>35.1</v>
      </c>
      <c r="O94" s="203">
        <v>0</v>
      </c>
      <c r="P94" s="203">
        <v>26.3</v>
      </c>
      <c r="Q94" s="203">
        <v>0</v>
      </c>
      <c r="R94" s="203">
        <v>6.44</v>
      </c>
      <c r="S94" s="203">
        <v>3.85</v>
      </c>
      <c r="T94" s="203">
        <v>0</v>
      </c>
      <c r="U94" s="203">
        <v>51.85</v>
      </c>
      <c r="V94" s="203">
        <v>0</v>
      </c>
      <c r="W94" s="203">
        <v>1.94</v>
      </c>
      <c r="X94" s="203">
        <v>15.5</v>
      </c>
      <c r="Y94" s="203">
        <v>0</v>
      </c>
      <c r="Z94" s="203">
        <v>60.07</v>
      </c>
      <c r="AA94" s="203">
        <v>7.75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-0.19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1.54</v>
      </c>
      <c r="L95" s="203">
        <v>251.66</v>
      </c>
      <c r="M95" s="203">
        <v>27.35</v>
      </c>
      <c r="N95" s="203">
        <v>35.1</v>
      </c>
      <c r="O95" s="203">
        <v>0</v>
      </c>
      <c r="P95" s="203">
        <v>26.3</v>
      </c>
      <c r="Q95" s="203">
        <v>0</v>
      </c>
      <c r="R95" s="203">
        <v>6.44</v>
      </c>
      <c r="S95" s="203">
        <v>4.07</v>
      </c>
      <c r="T95" s="203">
        <v>0</v>
      </c>
      <c r="U95" s="203">
        <v>51.85</v>
      </c>
      <c r="V95" s="203">
        <v>0</v>
      </c>
      <c r="W95" s="203">
        <v>1.94</v>
      </c>
      <c r="X95" s="203">
        <v>15.5</v>
      </c>
      <c r="Y95" s="203">
        <v>0</v>
      </c>
      <c r="Z95" s="203">
        <v>32.5</v>
      </c>
      <c r="AA95" s="203">
        <v>7.75</v>
      </c>
      <c r="AB95" s="203">
        <v>0</v>
      </c>
      <c r="AC95" s="203">
        <v>8.8699999999999992</v>
      </c>
      <c r="AD95" s="203">
        <v>0</v>
      </c>
      <c r="AE95" s="203">
        <v>0</v>
      </c>
      <c r="AF95" s="203">
        <v>0</v>
      </c>
      <c r="AG95" s="203">
        <v>-0.19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1.54</v>
      </c>
      <c r="L96" s="203">
        <v>251.66</v>
      </c>
      <c r="M96" s="203">
        <v>27.35</v>
      </c>
      <c r="N96" s="203">
        <v>35.1</v>
      </c>
      <c r="O96" s="203">
        <v>0</v>
      </c>
      <c r="P96" s="203">
        <v>26.3</v>
      </c>
      <c r="Q96" s="203">
        <v>0</v>
      </c>
      <c r="R96" s="203">
        <v>6.44</v>
      </c>
      <c r="S96" s="203">
        <v>4.07</v>
      </c>
      <c r="T96" s="203">
        <v>0</v>
      </c>
      <c r="U96" s="203">
        <v>51.85</v>
      </c>
      <c r="V96" s="203">
        <v>0</v>
      </c>
      <c r="W96" s="203">
        <v>1.94</v>
      </c>
      <c r="X96" s="203">
        <v>15.5</v>
      </c>
      <c r="Y96" s="203">
        <v>0</v>
      </c>
      <c r="Z96" s="203">
        <v>32.5</v>
      </c>
      <c r="AA96" s="203">
        <v>7.75</v>
      </c>
      <c r="AB96" s="203">
        <v>0</v>
      </c>
      <c r="AC96" s="203">
        <v>8.8699999999999992</v>
      </c>
      <c r="AD96" s="203">
        <v>0</v>
      </c>
      <c r="AE96" s="203">
        <v>0</v>
      </c>
      <c r="AF96" s="203">
        <v>0</v>
      </c>
      <c r="AG96" s="203">
        <v>-0.19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1.54</v>
      </c>
      <c r="L97" s="203">
        <v>251.67</v>
      </c>
      <c r="M97" s="203">
        <v>27.35</v>
      </c>
      <c r="N97" s="203">
        <v>35.1</v>
      </c>
      <c r="O97" s="203">
        <v>0</v>
      </c>
      <c r="P97" s="203">
        <v>26.3</v>
      </c>
      <c r="Q97" s="203">
        <v>0</v>
      </c>
      <c r="R97" s="203">
        <v>6.44</v>
      </c>
      <c r="S97" s="203">
        <v>4.07</v>
      </c>
      <c r="T97" s="203">
        <v>0</v>
      </c>
      <c r="U97" s="203">
        <v>51.85</v>
      </c>
      <c r="V97" s="203">
        <v>0</v>
      </c>
      <c r="W97" s="203">
        <v>1.94</v>
      </c>
      <c r="X97" s="203">
        <v>15.5</v>
      </c>
      <c r="Y97" s="203">
        <v>0</v>
      </c>
      <c r="Z97" s="203">
        <v>32.5</v>
      </c>
      <c r="AA97" s="203">
        <v>7.75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-0.19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1.54</v>
      </c>
      <c r="L98" s="203">
        <v>251.67</v>
      </c>
      <c r="M98" s="203">
        <v>27.35</v>
      </c>
      <c r="N98" s="203">
        <v>35.1</v>
      </c>
      <c r="O98" s="203">
        <v>0</v>
      </c>
      <c r="P98" s="203">
        <v>26.3</v>
      </c>
      <c r="Q98" s="203">
        <v>0</v>
      </c>
      <c r="R98" s="203">
        <v>6.44</v>
      </c>
      <c r="S98" s="203">
        <v>4.07</v>
      </c>
      <c r="T98" s="203">
        <v>0</v>
      </c>
      <c r="U98" s="203">
        <v>51.85</v>
      </c>
      <c r="V98" s="203">
        <v>0</v>
      </c>
      <c r="W98" s="203">
        <v>1.94</v>
      </c>
      <c r="X98" s="203">
        <v>15.5</v>
      </c>
      <c r="Y98" s="203">
        <v>0</v>
      </c>
      <c r="Z98" s="203">
        <v>32.5</v>
      </c>
      <c r="AA98" s="203">
        <v>7.75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-0.19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4.5365000000000044E-2</v>
      </c>
      <c r="L99">
        <f t="shared" si="0"/>
        <v>7.1654024999999928</v>
      </c>
      <c r="M99">
        <f t="shared" si="0"/>
        <v>0.65821999999999881</v>
      </c>
      <c r="N99">
        <f t="shared" si="0"/>
        <v>0.84239999999999859</v>
      </c>
      <c r="O99">
        <f t="shared" si="0"/>
        <v>0</v>
      </c>
      <c r="P99">
        <f t="shared" si="0"/>
        <v>0.68196000000000057</v>
      </c>
      <c r="Q99">
        <f t="shared" si="0"/>
        <v>0</v>
      </c>
      <c r="R99">
        <f t="shared" si="0"/>
        <v>0.22021750000000018</v>
      </c>
      <c r="S99">
        <f t="shared" si="0"/>
        <v>0.13838250000000005</v>
      </c>
      <c r="T99">
        <f t="shared" si="0"/>
        <v>0</v>
      </c>
      <c r="U99">
        <f t="shared" si="0"/>
        <v>1.2444000000000004</v>
      </c>
      <c r="V99">
        <f t="shared" si="0"/>
        <v>9.9222500000000116E-2</v>
      </c>
      <c r="W99">
        <f t="shared" si="0"/>
        <v>0.19961500000000021</v>
      </c>
      <c r="X99">
        <f t="shared" si="0"/>
        <v>0.77396500000000013</v>
      </c>
      <c r="Y99">
        <f t="shared" si="0"/>
        <v>0</v>
      </c>
      <c r="Z99">
        <f t="shared" si="0"/>
        <v>1.1125900000000009</v>
      </c>
      <c r="AA99">
        <f t="shared" si="0"/>
        <v>0.39073249999999965</v>
      </c>
      <c r="AB99">
        <f t="shared" si="0"/>
        <v>0</v>
      </c>
      <c r="AC99">
        <f t="shared" si="0"/>
        <v>0.28209999999999996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-1.3775000000000007E-3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0.2143375000000001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44844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529</v>
      </c>
      <c r="AD1" s="91">
        <v>0</v>
      </c>
      <c r="AE1" s="91" t="s">
        <v>242</v>
      </c>
      <c r="AF1" s="91">
        <v>0</v>
      </c>
      <c r="AG1" s="91" t="s">
        <v>530</v>
      </c>
      <c r="AH1" s="91">
        <v>0</v>
      </c>
      <c r="AI1" s="91" t="s">
        <v>531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18.931999999999999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18.815999999999999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17.876000000000001</v>
      </c>
      <c r="C5" s="23"/>
      <c r="D5" s="23"/>
      <c r="E5" s="23"/>
      <c r="F5" s="23"/>
      <c r="G5" s="23"/>
      <c r="H5" s="23"/>
      <c r="I5" s="23"/>
      <c r="J5" s="23">
        <v>6.0665158371040722</v>
      </c>
      <c r="K5" s="25">
        <f t="shared" si="4"/>
        <v>6.0665158371040722</v>
      </c>
      <c r="L5" s="24">
        <f t="shared" si="5"/>
        <v>2.8714841628959276</v>
      </c>
      <c r="M5" s="81">
        <f t="shared" si="6"/>
        <v>8.9379999999999988</v>
      </c>
      <c r="O5" s="78">
        <f t="shared" si="7"/>
        <v>-6.0665158371040722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6.0665158371040722</v>
      </c>
      <c r="T5">
        <v>4</v>
      </c>
      <c r="U5" s="87">
        <f>IFERROR(-HLOOKUP($U$1,IEX!$W$2:$BH$98,T5,FALSE),0)</f>
        <v>0</v>
      </c>
      <c r="V5" s="88">
        <f t="shared" si="8"/>
        <v>2.8714841628959276</v>
      </c>
      <c r="W5" s="94"/>
      <c r="X5" s="88">
        <v>0</v>
      </c>
      <c r="Y5" s="88">
        <v>0.25277149321266967</v>
      </c>
      <c r="Z5" s="88">
        <v>0</v>
      </c>
      <c r="AA5" s="88">
        <v>0.30332579185520359</v>
      </c>
      <c r="AB5" s="88">
        <v>0</v>
      </c>
      <c r="AC5" s="88">
        <v>0.45498868778280538</v>
      </c>
      <c r="AD5" s="88">
        <v>0</v>
      </c>
      <c r="AE5" s="88">
        <v>1.0110859728506787</v>
      </c>
      <c r="AF5" s="88">
        <v>0</v>
      </c>
      <c r="AG5" s="88">
        <v>0.43476696832579181</v>
      </c>
      <c r="AH5" s="88">
        <v>0</v>
      </c>
      <c r="AI5" s="88">
        <v>0.41454524886877825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17.78</v>
      </c>
      <c r="C6" s="23"/>
      <c r="D6" s="23"/>
      <c r="E6" s="23"/>
      <c r="F6" s="23"/>
      <c r="G6" s="23"/>
      <c r="H6" s="23"/>
      <c r="I6" s="23"/>
      <c r="J6" s="23">
        <v>6.0339366515837103</v>
      </c>
      <c r="K6" s="25">
        <f t="shared" si="4"/>
        <v>6.0339366515837103</v>
      </c>
      <c r="L6" s="24">
        <f t="shared" si="5"/>
        <v>2.8560633484162894</v>
      </c>
      <c r="M6" s="81">
        <f t="shared" si="6"/>
        <v>8.89</v>
      </c>
      <c r="O6" s="78">
        <f t="shared" si="7"/>
        <v>-6.0339366515837103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6.0339366515837103</v>
      </c>
      <c r="T6">
        <v>5</v>
      </c>
      <c r="U6" s="87">
        <f>IFERROR(-HLOOKUP($U$1,IEX!$W$2:$BH$98,T6,FALSE),0)</f>
        <v>0</v>
      </c>
      <c r="V6" s="88">
        <f t="shared" si="8"/>
        <v>2.8560633484162894</v>
      </c>
      <c r="W6" s="94"/>
      <c r="X6" s="88">
        <v>0</v>
      </c>
      <c r="Y6" s="88">
        <v>0.25141402714932126</v>
      </c>
      <c r="Z6" s="88">
        <v>0</v>
      </c>
      <c r="AA6" s="88">
        <v>0.30169683257918545</v>
      </c>
      <c r="AB6" s="88">
        <v>0</v>
      </c>
      <c r="AC6" s="88">
        <v>0.45254524886877823</v>
      </c>
      <c r="AD6" s="88">
        <v>0</v>
      </c>
      <c r="AE6" s="88">
        <v>1.005656108597285</v>
      </c>
      <c r="AF6" s="88">
        <v>0</v>
      </c>
      <c r="AG6" s="88">
        <v>0.43243212669683251</v>
      </c>
      <c r="AH6" s="88">
        <v>0</v>
      </c>
      <c r="AI6" s="88">
        <v>0.41231900452488685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17.704000000000001</v>
      </c>
      <c r="C7" s="23"/>
      <c r="D7" s="23"/>
      <c r="E7" s="23"/>
      <c r="F7" s="23"/>
      <c r="G7" s="23"/>
      <c r="H7" s="23"/>
      <c r="I7" s="23"/>
      <c r="J7" s="23">
        <v>6.0081447963800896</v>
      </c>
      <c r="K7" s="25">
        <f t="shared" si="4"/>
        <v>6.0081447963800896</v>
      </c>
      <c r="L7" s="24">
        <f t="shared" si="5"/>
        <v>2.8438552036199094</v>
      </c>
      <c r="M7" s="81">
        <f t="shared" si="6"/>
        <v>8.8519999999999985</v>
      </c>
      <c r="O7" s="78">
        <f t="shared" si="7"/>
        <v>-6.0081447963800896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6.0081447963800896</v>
      </c>
      <c r="T7">
        <v>6</v>
      </c>
      <c r="U7" s="87">
        <f>IFERROR(-HLOOKUP($U$1,IEX!$W$2:$BH$98,T7,FALSE),0)</f>
        <v>0</v>
      </c>
      <c r="V7" s="88">
        <f t="shared" si="8"/>
        <v>2.8438552036199094</v>
      </c>
      <c r="W7" s="94"/>
      <c r="X7" s="88">
        <v>0</v>
      </c>
      <c r="Y7" s="88">
        <v>0.2503393665158371</v>
      </c>
      <c r="Z7" s="88">
        <v>0</v>
      </c>
      <c r="AA7" s="88">
        <v>0.30040723981900447</v>
      </c>
      <c r="AB7" s="88">
        <v>0</v>
      </c>
      <c r="AC7" s="88">
        <v>0.45061085972850673</v>
      </c>
      <c r="AD7" s="88">
        <v>0</v>
      </c>
      <c r="AE7" s="88">
        <v>1.0013574660633484</v>
      </c>
      <c r="AF7" s="88">
        <v>0</v>
      </c>
      <c r="AG7" s="88">
        <v>0.43058371040723975</v>
      </c>
      <c r="AH7" s="88">
        <v>0</v>
      </c>
      <c r="AI7" s="88">
        <v>0.41055656108597283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17.739999999999998</v>
      </c>
      <c r="C8" s="23"/>
      <c r="D8" s="23"/>
      <c r="E8" s="23"/>
      <c r="F8" s="23"/>
      <c r="G8" s="23"/>
      <c r="H8" s="23"/>
      <c r="I8" s="23"/>
      <c r="J8" s="23">
        <v>6.0203619909502253</v>
      </c>
      <c r="K8" s="25">
        <f t="shared" si="4"/>
        <v>6.0203619909502253</v>
      </c>
      <c r="L8" s="24">
        <f t="shared" si="5"/>
        <v>2.849638009049773</v>
      </c>
      <c r="M8" s="81">
        <f t="shared" si="6"/>
        <v>8.8699999999999974</v>
      </c>
      <c r="O8" s="78">
        <f t="shared" si="7"/>
        <v>-6.0203619909502253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6.0203619909502253</v>
      </c>
      <c r="T8">
        <v>7</v>
      </c>
      <c r="U8" s="87">
        <f>IFERROR(-HLOOKUP($U$1,IEX!$W$2:$BH$98,T8,FALSE),0)</f>
        <v>0</v>
      </c>
      <c r="V8" s="88">
        <f t="shared" si="8"/>
        <v>2.849638009049773</v>
      </c>
      <c r="W8" s="94"/>
      <c r="X8" s="88">
        <v>0</v>
      </c>
      <c r="Y8" s="88">
        <v>0.2508484162895927</v>
      </c>
      <c r="Z8" s="88">
        <v>0</v>
      </c>
      <c r="AA8" s="88">
        <v>0.30101809954751119</v>
      </c>
      <c r="AB8" s="88">
        <v>0</v>
      </c>
      <c r="AC8" s="88">
        <v>0.45152714932126692</v>
      </c>
      <c r="AD8" s="88">
        <v>0</v>
      </c>
      <c r="AE8" s="88">
        <v>1.0033936651583708</v>
      </c>
      <c r="AF8" s="88">
        <v>0</v>
      </c>
      <c r="AG8" s="88">
        <v>0.43145927601809947</v>
      </c>
      <c r="AH8" s="88">
        <v>0</v>
      </c>
      <c r="AI8" s="88">
        <v>0.41139140271493202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17.876000000000001</v>
      </c>
      <c r="C9" s="23"/>
      <c r="D9" s="23"/>
      <c r="E9" s="23"/>
      <c r="F9" s="23"/>
      <c r="G9" s="23"/>
      <c r="H9" s="23"/>
      <c r="I9" s="23"/>
      <c r="J9" s="23">
        <v>6.0665158371040722</v>
      </c>
      <c r="K9" s="25">
        <f t="shared" si="4"/>
        <v>6.0665158371040722</v>
      </c>
      <c r="L9" s="24">
        <f t="shared" si="5"/>
        <v>2.8714841628959276</v>
      </c>
      <c r="M9" s="81">
        <f t="shared" si="6"/>
        <v>8.9379999999999988</v>
      </c>
      <c r="O9" s="78">
        <f t="shared" si="7"/>
        <v>-6.0665158371040722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6.0665158371040722</v>
      </c>
      <c r="T9">
        <v>8</v>
      </c>
      <c r="U9" s="87">
        <f>IFERROR(-HLOOKUP($U$1,IEX!$W$2:$BH$98,T9,FALSE),0)</f>
        <v>0</v>
      </c>
      <c r="V9" s="88">
        <f t="shared" si="8"/>
        <v>2.8714841628959276</v>
      </c>
      <c r="W9" s="94"/>
      <c r="X9" s="88">
        <v>0</v>
      </c>
      <c r="Y9" s="88">
        <v>0.25277149321266967</v>
      </c>
      <c r="Z9" s="88">
        <v>0</v>
      </c>
      <c r="AA9" s="88">
        <v>0.30332579185520359</v>
      </c>
      <c r="AB9" s="88">
        <v>0</v>
      </c>
      <c r="AC9" s="88">
        <v>0.45498868778280538</v>
      </c>
      <c r="AD9" s="88">
        <v>0</v>
      </c>
      <c r="AE9" s="88">
        <v>1.0110859728506787</v>
      </c>
      <c r="AF9" s="88">
        <v>0</v>
      </c>
      <c r="AG9" s="88">
        <v>0.43476696832579181</v>
      </c>
      <c r="AH9" s="88">
        <v>0</v>
      </c>
      <c r="AI9" s="88">
        <v>0.41454524886877825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17.911999999999999</v>
      </c>
      <c r="C11" s="23"/>
      <c r="D11" s="23"/>
      <c r="E11" s="23"/>
      <c r="F11" s="23"/>
      <c r="G11" s="23"/>
      <c r="H11" s="23"/>
      <c r="I11" s="23"/>
      <c r="J11" s="23">
        <v>6.078733031674207</v>
      </c>
      <c r="K11" s="25">
        <f t="shared" si="4"/>
        <v>6.078733031674207</v>
      </c>
      <c r="L11" s="24">
        <f t="shared" si="5"/>
        <v>2.8772669683257912</v>
      </c>
      <c r="M11" s="81">
        <f t="shared" si="6"/>
        <v>8.9559999999999977</v>
      </c>
      <c r="O11" s="78">
        <f t="shared" si="7"/>
        <v>-6.078733031674207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6.078733031674207</v>
      </c>
      <c r="T11">
        <v>10</v>
      </c>
      <c r="U11" s="87">
        <f>IFERROR(-HLOOKUP($U$1,IEX!$W$2:$BH$98,T11,FALSE),0)</f>
        <v>0</v>
      </c>
      <c r="V11" s="88">
        <f t="shared" si="8"/>
        <v>2.8772669683257912</v>
      </c>
      <c r="W11" s="94"/>
      <c r="X11" s="88">
        <v>0</v>
      </c>
      <c r="Y11" s="88">
        <v>0.25328054298642527</v>
      </c>
      <c r="Z11" s="88">
        <v>0</v>
      </c>
      <c r="AA11" s="88">
        <v>0.3039366515837103</v>
      </c>
      <c r="AB11" s="88">
        <v>0</v>
      </c>
      <c r="AC11" s="88">
        <v>0.45590497737556546</v>
      </c>
      <c r="AD11" s="88">
        <v>0</v>
      </c>
      <c r="AE11" s="88">
        <v>1.0131221719457011</v>
      </c>
      <c r="AF11" s="88">
        <v>0</v>
      </c>
      <c r="AG11" s="88">
        <v>0.43564253393665148</v>
      </c>
      <c r="AH11" s="88">
        <v>0</v>
      </c>
      <c r="AI11" s="88">
        <v>0.4153800904977375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18.815999999999999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18.452000000000002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18.856000000000002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18.760000000000002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18.872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18.952000000000002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18.968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19.027999999999999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18.968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19.007999999999999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19.027999999999999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19.007999999999999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18.815999999999999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18.643999999999998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18.835999999999999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18.527999999999999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17.108000000000001</v>
      </c>
      <c r="C29" s="23"/>
      <c r="D29" s="23"/>
      <c r="E29" s="23"/>
      <c r="F29" s="23"/>
      <c r="G29" s="23"/>
      <c r="H29" s="23"/>
      <c r="I29" s="23"/>
      <c r="J29" s="23">
        <v>5.8058823529411763</v>
      </c>
      <c r="K29" s="25">
        <f t="shared" si="4"/>
        <v>5.8058823529411763</v>
      </c>
      <c r="L29" s="24">
        <f t="shared" si="5"/>
        <v>2.7481176470588236</v>
      </c>
      <c r="M29" s="81">
        <f t="shared" si="6"/>
        <v>8.5540000000000003</v>
      </c>
      <c r="O29" s="78">
        <f t="shared" si="7"/>
        <v>-5.8058823529411763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5.8058823529411763</v>
      </c>
      <c r="T29">
        <v>28</v>
      </c>
      <c r="U29" s="87">
        <f>IFERROR(-HLOOKUP($U$1,IEX!$W$2:$BH$98,T29,FALSE),0)</f>
        <v>0</v>
      </c>
      <c r="V29" s="88">
        <f t="shared" si="8"/>
        <v>2.7481176470588236</v>
      </c>
      <c r="W29" s="94"/>
      <c r="X29" s="88">
        <v>0</v>
      </c>
      <c r="Y29" s="88">
        <v>0.24191176470588235</v>
      </c>
      <c r="Z29" s="88">
        <v>0</v>
      </c>
      <c r="AA29" s="88">
        <v>0.29029411764705876</v>
      </c>
      <c r="AB29" s="88">
        <v>0</v>
      </c>
      <c r="AC29" s="88">
        <v>0.43544117647058822</v>
      </c>
      <c r="AD29" s="88">
        <v>0</v>
      </c>
      <c r="AE29" s="88">
        <v>0.96764705882352942</v>
      </c>
      <c r="AF29" s="88">
        <v>0</v>
      </c>
      <c r="AG29" s="88">
        <v>0.41608823529411759</v>
      </c>
      <c r="AH29" s="88">
        <v>0</v>
      </c>
      <c r="AI29" s="88">
        <v>0.39673529411764702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18.472000000000001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18.488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18.911999999999999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18.872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18.739999999999998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18.664000000000001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18.623999999999999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18.376000000000001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18.664000000000001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18.335999999999999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18.68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18.623999999999999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18.584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18.623999999999999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18.815999999999999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18.815999999999999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18.856000000000002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18.856000000000002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18.835999999999999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18.795999999999999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18.891999999999999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18.872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18.988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18.856000000000002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18.815999999999999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18.835999999999999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18.760000000000002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18.643999999999998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16.184000000000001</v>
      </c>
      <c r="C59" s="23"/>
      <c r="D59" s="23"/>
      <c r="E59" s="23"/>
      <c r="F59" s="23"/>
      <c r="G59" s="23"/>
      <c r="H59" s="23"/>
      <c r="I59" s="23"/>
      <c r="J59" s="23">
        <v>5.4923076923076914</v>
      </c>
      <c r="K59" s="25">
        <f t="shared" si="4"/>
        <v>5.4923076923076914</v>
      </c>
      <c r="L59" s="24">
        <f t="shared" si="5"/>
        <v>2.5996923076923077</v>
      </c>
      <c r="M59" s="81">
        <f t="shared" si="6"/>
        <v>8.0919999999999987</v>
      </c>
      <c r="O59" s="78">
        <f t="shared" si="7"/>
        <v>-5.4923076923076914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5.4923076923076914</v>
      </c>
      <c r="T59">
        <v>58</v>
      </c>
      <c r="U59" s="87">
        <f>IFERROR(-HLOOKUP($U$1,IEX!$W$2:$BH$98,T59,FALSE),0)</f>
        <v>0</v>
      </c>
      <c r="V59" s="88">
        <f t="shared" si="8"/>
        <v>2.5996923076923077</v>
      </c>
      <c r="W59" s="94"/>
      <c r="X59" s="88">
        <v>0</v>
      </c>
      <c r="Y59" s="88">
        <v>0.22884615384615387</v>
      </c>
      <c r="Z59" s="88">
        <v>0</v>
      </c>
      <c r="AA59" s="88">
        <v>0.27461538461538459</v>
      </c>
      <c r="AB59" s="88">
        <v>0</v>
      </c>
      <c r="AC59" s="88">
        <v>0.41192307692307689</v>
      </c>
      <c r="AD59" s="88">
        <v>0</v>
      </c>
      <c r="AE59" s="88">
        <v>0.91538461538461546</v>
      </c>
      <c r="AF59" s="88">
        <v>0</v>
      </c>
      <c r="AG59" s="88">
        <v>0.39361538461538459</v>
      </c>
      <c r="AH59" s="88">
        <v>0</v>
      </c>
      <c r="AI59" s="88">
        <v>0.37530769230769223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15.456</v>
      </c>
      <c r="C60" s="23"/>
      <c r="D60" s="23"/>
      <c r="E60" s="23"/>
      <c r="F60" s="23"/>
      <c r="G60" s="23"/>
      <c r="H60" s="23"/>
      <c r="I60" s="23"/>
      <c r="J60" s="23">
        <v>5.2452488687782797</v>
      </c>
      <c r="K60" s="25">
        <f t="shared" si="4"/>
        <v>5.2452488687782797</v>
      </c>
      <c r="L60" s="24">
        <f t="shared" si="5"/>
        <v>2.4827511312217188</v>
      </c>
      <c r="M60" s="81">
        <f t="shared" si="6"/>
        <v>7.727999999999998</v>
      </c>
      <c r="O60" s="78">
        <f t="shared" si="7"/>
        <v>-5.2452488687782797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5.2452488687782797</v>
      </c>
      <c r="T60">
        <v>59</v>
      </c>
      <c r="U60" s="87">
        <f>IFERROR(-HLOOKUP($U$1,IEX!$W$2:$BH$98,T60,FALSE),0)</f>
        <v>0</v>
      </c>
      <c r="V60" s="88">
        <f t="shared" si="8"/>
        <v>2.4827511312217188</v>
      </c>
      <c r="W60" s="94"/>
      <c r="X60" s="88">
        <v>0</v>
      </c>
      <c r="Y60" s="88">
        <v>0.218552036199095</v>
      </c>
      <c r="Z60" s="88">
        <v>0</v>
      </c>
      <c r="AA60" s="88">
        <v>0.26226244343891397</v>
      </c>
      <c r="AB60" s="88">
        <v>0</v>
      </c>
      <c r="AC60" s="88">
        <v>0.39339366515837099</v>
      </c>
      <c r="AD60" s="88">
        <v>0</v>
      </c>
      <c r="AE60" s="88">
        <v>0.87420814479637998</v>
      </c>
      <c r="AF60" s="88">
        <v>0</v>
      </c>
      <c r="AG60" s="88">
        <v>0.37590950226244335</v>
      </c>
      <c r="AH60" s="88">
        <v>0</v>
      </c>
      <c r="AI60" s="88">
        <v>0.35842533936651577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16.648</v>
      </c>
      <c r="C61" s="23"/>
      <c r="D61" s="23"/>
      <c r="E61" s="23"/>
      <c r="F61" s="23"/>
      <c r="G61" s="23"/>
      <c r="H61" s="23"/>
      <c r="I61" s="23"/>
      <c r="J61" s="23">
        <v>5.6497737556561081</v>
      </c>
      <c r="K61" s="25">
        <f t="shared" si="4"/>
        <v>5.6497737556561081</v>
      </c>
      <c r="L61" s="24">
        <f t="shared" si="5"/>
        <v>2.6742262443438909</v>
      </c>
      <c r="M61" s="81">
        <f t="shared" si="6"/>
        <v>8.3239999999999981</v>
      </c>
      <c r="O61" s="78">
        <f t="shared" si="7"/>
        <v>-5.6497737556561081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5.6497737556561081</v>
      </c>
      <c r="T61">
        <v>60</v>
      </c>
      <c r="U61" s="87">
        <f>IFERROR(-HLOOKUP($U$1,IEX!$W$2:$BH$98,T61,FALSE),0)</f>
        <v>0</v>
      </c>
      <c r="V61" s="88">
        <f t="shared" si="8"/>
        <v>2.6742262443438909</v>
      </c>
      <c r="W61" s="94"/>
      <c r="X61" s="88">
        <v>0</v>
      </c>
      <c r="Y61" s="88">
        <v>0.23540723981900447</v>
      </c>
      <c r="Z61" s="88">
        <v>0</v>
      </c>
      <c r="AA61" s="88">
        <v>0.28248868778280539</v>
      </c>
      <c r="AB61" s="88">
        <v>0</v>
      </c>
      <c r="AC61" s="88">
        <v>0.42373303167420812</v>
      </c>
      <c r="AD61" s="88">
        <v>0</v>
      </c>
      <c r="AE61" s="88">
        <v>0.94162895927601786</v>
      </c>
      <c r="AF61" s="88">
        <v>0</v>
      </c>
      <c r="AG61" s="88">
        <v>0.40490045248868772</v>
      </c>
      <c r="AH61" s="88">
        <v>0</v>
      </c>
      <c r="AI61" s="88">
        <v>0.38606787330316733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18.643999999999998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18.411999999999999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17.3</v>
      </c>
      <c r="C64" s="23"/>
      <c r="D64" s="23"/>
      <c r="E64" s="23"/>
      <c r="F64" s="23"/>
      <c r="G64" s="23"/>
      <c r="H64" s="23"/>
      <c r="I64" s="23"/>
      <c r="J64" s="23">
        <v>5.8710407239819</v>
      </c>
      <c r="K64" s="25">
        <f t="shared" si="4"/>
        <v>5.8710407239819</v>
      </c>
      <c r="L64" s="24">
        <f t="shared" si="5"/>
        <v>2.7789592760180994</v>
      </c>
      <c r="M64" s="81">
        <f t="shared" si="6"/>
        <v>8.6499999999999986</v>
      </c>
      <c r="O64" s="78">
        <f t="shared" si="7"/>
        <v>-5.8710407239819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5.8710407239819</v>
      </c>
      <c r="T64">
        <v>63</v>
      </c>
      <c r="U64" s="87">
        <f>IFERROR(-HLOOKUP($U$1,IEX!$W$2:$BH$98,T64,FALSE),0)</f>
        <v>0</v>
      </c>
      <c r="V64" s="88">
        <f t="shared" si="8"/>
        <v>2.7789592760180994</v>
      </c>
      <c r="W64" s="94"/>
      <c r="X64" s="88">
        <v>0</v>
      </c>
      <c r="Y64" s="88">
        <v>0.24462669683257915</v>
      </c>
      <c r="Z64" s="88">
        <v>0</v>
      </c>
      <c r="AA64" s="88">
        <v>0.29355203619909498</v>
      </c>
      <c r="AB64" s="88">
        <v>0</v>
      </c>
      <c r="AC64" s="88">
        <v>0.44032805429864247</v>
      </c>
      <c r="AD64" s="88">
        <v>0</v>
      </c>
      <c r="AE64" s="88">
        <v>0.9785067873303166</v>
      </c>
      <c r="AF64" s="88">
        <v>0</v>
      </c>
      <c r="AG64" s="88">
        <v>0.42075791855203615</v>
      </c>
      <c r="AH64" s="88">
        <v>0</v>
      </c>
      <c r="AI64" s="88">
        <v>0.40118778280542983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17.911999999999999</v>
      </c>
      <c r="C65" s="23"/>
      <c r="D65" s="23"/>
      <c r="E65" s="23"/>
      <c r="F65" s="23"/>
      <c r="G65" s="23"/>
      <c r="H65" s="23"/>
      <c r="I65" s="23"/>
      <c r="J65" s="23">
        <v>6.078733031674207</v>
      </c>
      <c r="K65" s="25">
        <f t="shared" si="4"/>
        <v>6.078733031674207</v>
      </c>
      <c r="L65" s="24">
        <f t="shared" si="5"/>
        <v>2.8772669683257912</v>
      </c>
      <c r="M65" s="81">
        <f t="shared" si="6"/>
        <v>8.9559999999999977</v>
      </c>
      <c r="O65" s="78">
        <f t="shared" si="7"/>
        <v>-6.078733031674207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6.078733031674207</v>
      </c>
      <c r="T65">
        <v>64</v>
      </c>
      <c r="U65" s="87">
        <f>IFERROR(-HLOOKUP($U$1,IEX!$W$2:$BH$98,T65,FALSE),0)</f>
        <v>0</v>
      </c>
      <c r="V65" s="88">
        <f t="shared" si="8"/>
        <v>2.8772669683257912</v>
      </c>
      <c r="W65" s="94"/>
      <c r="X65" s="88">
        <v>0</v>
      </c>
      <c r="Y65" s="88">
        <v>0.25328054298642527</v>
      </c>
      <c r="Z65" s="88">
        <v>0</v>
      </c>
      <c r="AA65" s="88">
        <v>0.3039366515837103</v>
      </c>
      <c r="AB65" s="88">
        <v>0</v>
      </c>
      <c r="AC65" s="88">
        <v>0.45590497737556546</v>
      </c>
      <c r="AD65" s="88">
        <v>0</v>
      </c>
      <c r="AE65" s="88">
        <v>1.0131221719457011</v>
      </c>
      <c r="AF65" s="88">
        <v>0</v>
      </c>
      <c r="AG65" s="88">
        <v>0.43564253393665148</v>
      </c>
      <c r="AH65" s="88">
        <v>0</v>
      </c>
      <c r="AI65" s="88">
        <v>0.4153800904977375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16.972000000000001</v>
      </c>
      <c r="C66" s="23"/>
      <c r="D66" s="23"/>
      <c r="E66" s="23"/>
      <c r="F66" s="23"/>
      <c r="G66" s="23"/>
      <c r="H66" s="23"/>
      <c r="I66" s="23"/>
      <c r="J66" s="23">
        <v>5.7597285067873303</v>
      </c>
      <c r="K66" s="25">
        <f t="shared" si="4"/>
        <v>5.7597285067873303</v>
      </c>
      <c r="L66" s="24">
        <f t="shared" si="5"/>
        <v>2.7262714932126695</v>
      </c>
      <c r="M66" s="81">
        <f t="shared" si="6"/>
        <v>8.4860000000000007</v>
      </c>
      <c r="O66" s="78">
        <f t="shared" si="7"/>
        <v>-5.7597285067873303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5.7597285067873303</v>
      </c>
      <c r="T66">
        <v>65</v>
      </c>
      <c r="U66" s="87">
        <f>IFERROR(-HLOOKUP($U$1,IEX!$W$2:$BH$98,T66,FALSE),0)</f>
        <v>0</v>
      </c>
      <c r="V66" s="88">
        <f t="shared" si="8"/>
        <v>2.7262714932126695</v>
      </c>
      <c r="W66" s="94"/>
      <c r="X66" s="88">
        <v>0</v>
      </c>
      <c r="Y66" s="88">
        <v>0.23998868778280544</v>
      </c>
      <c r="Z66" s="88">
        <v>0</v>
      </c>
      <c r="AA66" s="88">
        <v>0.28798642533936647</v>
      </c>
      <c r="AB66" s="88">
        <v>0</v>
      </c>
      <c r="AC66" s="88">
        <v>0.43197963800904976</v>
      </c>
      <c r="AD66" s="88">
        <v>0</v>
      </c>
      <c r="AE66" s="88">
        <v>0.95995475113122175</v>
      </c>
      <c r="AF66" s="88">
        <v>0</v>
      </c>
      <c r="AG66" s="88">
        <v>0.4127805429864253</v>
      </c>
      <c r="AH66" s="88">
        <v>0</v>
      </c>
      <c r="AI66" s="88">
        <v>0.3935814479638009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17.335999999999999</v>
      </c>
      <c r="C67" s="23"/>
      <c r="D67" s="23"/>
      <c r="E67" s="23"/>
      <c r="F67" s="23"/>
      <c r="G67" s="23"/>
      <c r="H67" s="23"/>
      <c r="I67" s="23"/>
      <c r="J67" s="23">
        <v>5.8832579185520357</v>
      </c>
      <c r="K67" s="25">
        <f t="shared" si="4"/>
        <v>5.8832579185520357</v>
      </c>
      <c r="L67" s="24">
        <f t="shared" si="5"/>
        <v>2.7847420814479635</v>
      </c>
      <c r="M67" s="81">
        <f t="shared" si="6"/>
        <v>8.6679999999999993</v>
      </c>
      <c r="O67" s="78">
        <f t="shared" si="7"/>
        <v>-5.8832579185520357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5.8832579185520357</v>
      </c>
      <c r="T67">
        <v>66</v>
      </c>
      <c r="U67" s="87">
        <f>IFERROR(-HLOOKUP($U$1,IEX!$W$2:$BH$98,T67,FALSE),0)</f>
        <v>0</v>
      </c>
      <c r="V67" s="88">
        <f t="shared" si="8"/>
        <v>2.7847420814479635</v>
      </c>
      <c r="W67" s="94"/>
      <c r="X67" s="88">
        <v>0</v>
      </c>
      <c r="Y67" s="88">
        <v>0.24513574660633478</v>
      </c>
      <c r="Z67" s="88">
        <v>0</v>
      </c>
      <c r="AA67" s="88">
        <v>0.29416289592760175</v>
      </c>
      <c r="AB67" s="88">
        <v>0</v>
      </c>
      <c r="AC67" s="88">
        <v>0.4412443438914026</v>
      </c>
      <c r="AD67" s="88">
        <v>0</v>
      </c>
      <c r="AE67" s="88">
        <v>0.9805429864253391</v>
      </c>
      <c r="AF67" s="88">
        <v>0</v>
      </c>
      <c r="AG67" s="88">
        <v>0.42163348416289587</v>
      </c>
      <c r="AH67" s="88">
        <v>0</v>
      </c>
      <c r="AI67" s="88">
        <v>0.40202262443438902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18.891999999999999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18.835999999999999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18.815999999999999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18.872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18.795999999999999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18.547999999999998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18.664000000000001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18.891999999999999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18.856000000000002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19.084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19.143999999999998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18.872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18.739999999999998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18.891999999999999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18.872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18.795999999999999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18.931999999999999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18.891999999999999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18.952000000000002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18.872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19.047999999999998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18.184000000000001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18.968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18.739999999999998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18.776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18.68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17.684000000000001</v>
      </c>
      <c r="C97" s="23"/>
      <c r="D97" s="23"/>
      <c r="E97" s="23"/>
      <c r="F97" s="23"/>
      <c r="G97" s="23"/>
      <c r="H97" s="23"/>
      <c r="I97" s="23"/>
      <c r="J97" s="23">
        <v>6.0013574660633484</v>
      </c>
      <c r="K97" s="25">
        <f t="shared" si="17"/>
        <v>6.0013574660633484</v>
      </c>
      <c r="L97" s="24">
        <f t="shared" si="18"/>
        <v>2.8406425339366517</v>
      </c>
      <c r="M97" s="81">
        <f t="shared" si="19"/>
        <v>8.8420000000000005</v>
      </c>
      <c r="O97" s="78">
        <f t="shared" si="20"/>
        <v>-6.0013574660633484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6.0013574660633484</v>
      </c>
      <c r="T97">
        <v>96</v>
      </c>
      <c r="U97" s="87">
        <f>IFERROR(-HLOOKUP($U$1,IEX!$W$2:$BH$98,T97,FALSE),0)</f>
        <v>0</v>
      </c>
      <c r="V97" s="88">
        <f t="shared" si="21"/>
        <v>2.8406425339366517</v>
      </c>
      <c r="W97" s="94"/>
      <c r="X97" s="88">
        <v>0</v>
      </c>
      <c r="Y97" s="88">
        <v>0.25005656108597285</v>
      </c>
      <c r="Z97" s="88">
        <v>0</v>
      </c>
      <c r="AA97" s="88">
        <v>0.30006787330316737</v>
      </c>
      <c r="AB97" s="88">
        <v>0</v>
      </c>
      <c r="AC97" s="88">
        <v>0.45010180995475108</v>
      </c>
      <c r="AD97" s="88">
        <v>0</v>
      </c>
      <c r="AE97" s="88">
        <v>1.0002262443438914</v>
      </c>
      <c r="AF97" s="88">
        <v>0</v>
      </c>
      <c r="AG97" s="88">
        <v>0.43009728506787326</v>
      </c>
      <c r="AH97" s="88">
        <v>0</v>
      </c>
      <c r="AI97" s="88">
        <v>0.41009276018099544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18.795999999999999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0.44508000000000025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0.14608288713962247</v>
      </c>
      <c r="K99" s="25">
        <f t="shared" si="22"/>
        <v>0.14608288713962247</v>
      </c>
      <c r="L99" s="25">
        <f t="shared" si="22"/>
        <v>6.9145899912754591E-2</v>
      </c>
      <c r="M99" s="85">
        <f t="shared" si="22"/>
        <v>0.21522878705237641</v>
      </c>
      <c r="O99" s="78">
        <f>SUM(O3:O98)/4000</f>
        <v>-0.14608288713962247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0.14608288713962247</v>
      </c>
      <c r="U99" s="89">
        <f t="shared" ref="U99:AK99" si="24">SUM(U3:U98)/4000</f>
        <v>0</v>
      </c>
      <c r="V99" s="89">
        <f t="shared" si="24"/>
        <v>6.9145899912754591E-2</v>
      </c>
      <c r="W99" s="94"/>
      <c r="X99" s="89">
        <f t="shared" si="24"/>
        <v>0</v>
      </c>
      <c r="Y99" s="89">
        <f t="shared" si="24"/>
        <v>6.0867869641509226E-3</v>
      </c>
      <c r="Z99" s="89">
        <f t="shared" si="24"/>
        <v>0</v>
      </c>
      <c r="AA99" s="89">
        <f t="shared" si="24"/>
        <v>7.3041443569811177E-3</v>
      </c>
      <c r="AB99" s="89">
        <f t="shared" si="24"/>
        <v>0</v>
      </c>
      <c r="AC99" s="89">
        <f t="shared" si="24"/>
        <v>1.0956216535471651E-2</v>
      </c>
      <c r="AD99" s="89">
        <f t="shared" si="24"/>
        <v>0</v>
      </c>
      <c r="AE99" s="89">
        <f t="shared" si="24"/>
        <v>2.434714785660369E-2</v>
      </c>
      <c r="AF99" s="89">
        <f t="shared" si="24"/>
        <v>0</v>
      </c>
      <c r="AG99" s="89">
        <f t="shared" si="24"/>
        <v>1.0469273578339577E-2</v>
      </c>
      <c r="AH99" s="89">
        <f t="shared" si="24"/>
        <v>0</v>
      </c>
      <c r="AI99" s="89">
        <f t="shared" si="24"/>
        <v>9.9823306212075014E-3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1.57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1.57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1.57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1.57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1.57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1.57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-0.3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-0.3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-0.3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-0.3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-0.3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-0.3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-0.3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-0.3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-0.3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-0.3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-0.3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-0.3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-0.3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-0.3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-0.3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-0.3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-0.3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-0.3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-0.3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-0.3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-0.3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-0.3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-0.3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-0.3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-0.3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1.53</v>
      </c>
      <c r="AD95" s="203">
        <v>0</v>
      </c>
      <c r="AE95" s="203">
        <v>0</v>
      </c>
      <c r="AF95" s="203">
        <v>0</v>
      </c>
      <c r="AG95" s="203">
        <v>-0.3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1.53</v>
      </c>
      <c r="AD96" s="203">
        <v>0</v>
      </c>
      <c r="AE96" s="203">
        <v>0</v>
      </c>
      <c r="AF96" s="203">
        <v>0</v>
      </c>
      <c r="AG96" s="203">
        <v>-0.3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-0.3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-0.3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4.8659999999999898E-2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-2.1749999999999999E-3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-0.06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-0.06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-0.06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-0.06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-0.06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-0.06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-0.06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-0.06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-0.06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-0.06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-0.06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-0.06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-0.06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-0.06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-0.06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-0.06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-0.06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-0.06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-0.06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-0.06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-0.06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-0.06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-0.06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-0.06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-0.06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-0.06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-0.06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-0.06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-0.06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-4.3500000000000027E-4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25.46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-5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25.46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-5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3">
        <v>-1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3">
        <v>-1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3">
        <v>-1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3">
        <v>-1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3">
        <v>-1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-1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-1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-1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-1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-1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-1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3">
        <v>-1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3">
        <v>-1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3">
        <v>-1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3">
        <v>-1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3">
        <v>-1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3">
        <v>-1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3">
        <v>-1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3">
        <v>-1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3">
        <v>-1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3">
        <v>-1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3">
        <v>-1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-1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-1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-1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-1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-1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-1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-1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0.88822999999999996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-7.2500000000000004E-3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-7.2999999999999995E-2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4.6100000000000003</v>
      </c>
      <c r="E3" s="203">
        <v>0</v>
      </c>
      <c r="F3" s="203">
        <v>0</v>
      </c>
      <c r="G3" s="203">
        <v>15.26</v>
      </c>
      <c r="H3" s="203">
        <v>0</v>
      </c>
      <c r="I3" s="203">
        <v>35.14</v>
      </c>
      <c r="J3" s="203">
        <v>1.92</v>
      </c>
      <c r="K3" s="203">
        <v>75.78</v>
      </c>
      <c r="L3" s="203">
        <v>58.04</v>
      </c>
      <c r="M3" s="203">
        <v>2</v>
      </c>
      <c r="N3" s="203">
        <v>1.62</v>
      </c>
      <c r="O3" s="203">
        <v>2.2999999999999998</v>
      </c>
      <c r="P3" s="203">
        <v>0.64</v>
      </c>
      <c r="Q3" s="203">
        <v>9.58</v>
      </c>
      <c r="R3" s="203">
        <v>9.34</v>
      </c>
      <c r="S3" s="203">
        <v>5.74</v>
      </c>
      <c r="T3" s="203">
        <v>0</v>
      </c>
      <c r="U3" s="203">
        <v>1.62</v>
      </c>
      <c r="V3" s="203">
        <v>9.1</v>
      </c>
      <c r="W3" s="203">
        <v>15.54</v>
      </c>
      <c r="X3" s="203">
        <v>28.95</v>
      </c>
      <c r="Y3" s="203">
        <v>0</v>
      </c>
      <c r="Z3" s="203">
        <v>33.51</v>
      </c>
      <c r="AA3" s="203">
        <v>30.44</v>
      </c>
      <c r="AB3" s="203">
        <v>0</v>
      </c>
      <c r="AC3" s="203">
        <v>29.89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4.6100000000000003</v>
      </c>
      <c r="E4" s="203">
        <v>0</v>
      </c>
      <c r="F4" s="203">
        <v>0</v>
      </c>
      <c r="G4" s="203">
        <v>15.26</v>
      </c>
      <c r="H4" s="203">
        <v>0</v>
      </c>
      <c r="I4" s="203">
        <v>35.14</v>
      </c>
      <c r="J4" s="203">
        <v>1.92</v>
      </c>
      <c r="K4" s="203">
        <v>75.78</v>
      </c>
      <c r="L4" s="203">
        <v>58.04</v>
      </c>
      <c r="M4" s="203">
        <v>2</v>
      </c>
      <c r="N4" s="203">
        <v>1.62</v>
      </c>
      <c r="O4" s="203">
        <v>2.2999999999999998</v>
      </c>
      <c r="P4" s="203">
        <v>0.64</v>
      </c>
      <c r="Q4" s="203">
        <v>9.58</v>
      </c>
      <c r="R4" s="203">
        <v>9.34</v>
      </c>
      <c r="S4" s="203">
        <v>5.74</v>
      </c>
      <c r="T4" s="203">
        <v>0</v>
      </c>
      <c r="U4" s="203">
        <v>1.62</v>
      </c>
      <c r="V4" s="203">
        <v>9.1</v>
      </c>
      <c r="W4" s="203">
        <v>15.54</v>
      </c>
      <c r="X4" s="203">
        <v>20.23</v>
      </c>
      <c r="Y4" s="203">
        <v>0</v>
      </c>
      <c r="Z4" s="203">
        <v>33.51</v>
      </c>
      <c r="AA4" s="203">
        <v>30.44</v>
      </c>
      <c r="AB4" s="203">
        <v>0</v>
      </c>
      <c r="AC4" s="203">
        <v>29.89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4.6100000000000003</v>
      </c>
      <c r="E5" s="203">
        <v>0</v>
      </c>
      <c r="F5" s="203">
        <v>0</v>
      </c>
      <c r="G5" s="203">
        <v>15.26</v>
      </c>
      <c r="H5" s="203">
        <v>0</v>
      </c>
      <c r="I5" s="203">
        <v>35.14</v>
      </c>
      <c r="J5" s="203">
        <v>1.92</v>
      </c>
      <c r="K5" s="203">
        <v>75.78</v>
      </c>
      <c r="L5" s="203">
        <v>58.04</v>
      </c>
      <c r="M5" s="203">
        <v>2</v>
      </c>
      <c r="N5" s="203">
        <v>1.62</v>
      </c>
      <c r="O5" s="203">
        <v>2.2999999999999998</v>
      </c>
      <c r="P5" s="203">
        <v>0.64</v>
      </c>
      <c r="Q5" s="203">
        <v>9.58</v>
      </c>
      <c r="R5" s="203">
        <v>9.34</v>
      </c>
      <c r="S5" s="203">
        <v>5.74</v>
      </c>
      <c r="T5" s="203">
        <v>0</v>
      </c>
      <c r="U5" s="203">
        <v>1.62</v>
      </c>
      <c r="V5" s="203">
        <v>9.1</v>
      </c>
      <c r="W5" s="203">
        <v>15.54</v>
      </c>
      <c r="X5" s="203">
        <v>6.67</v>
      </c>
      <c r="Y5" s="203">
        <v>0</v>
      </c>
      <c r="Z5" s="203">
        <v>33.51</v>
      </c>
      <c r="AA5" s="203">
        <v>30.44</v>
      </c>
      <c r="AB5" s="203">
        <v>0</v>
      </c>
      <c r="AC5" s="203">
        <v>20.32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4.6100000000000003</v>
      </c>
      <c r="E6" s="203">
        <v>0</v>
      </c>
      <c r="F6" s="203">
        <v>0</v>
      </c>
      <c r="G6" s="203">
        <v>15.26</v>
      </c>
      <c r="H6" s="203">
        <v>0</v>
      </c>
      <c r="I6" s="203">
        <v>35.14</v>
      </c>
      <c r="J6" s="203">
        <v>1.92</v>
      </c>
      <c r="K6" s="203">
        <v>75.78</v>
      </c>
      <c r="L6" s="203">
        <v>58.04</v>
      </c>
      <c r="M6" s="203">
        <v>2</v>
      </c>
      <c r="N6" s="203">
        <v>1.62</v>
      </c>
      <c r="O6" s="203">
        <v>2.2999999999999998</v>
      </c>
      <c r="P6" s="203">
        <v>0.64</v>
      </c>
      <c r="Q6" s="203">
        <v>9.58</v>
      </c>
      <c r="R6" s="203">
        <v>9.34</v>
      </c>
      <c r="S6" s="203">
        <v>5.74</v>
      </c>
      <c r="T6" s="203">
        <v>0</v>
      </c>
      <c r="U6" s="203">
        <v>1.62</v>
      </c>
      <c r="V6" s="203">
        <v>9.1</v>
      </c>
      <c r="W6" s="203">
        <v>15.54</v>
      </c>
      <c r="X6" s="203">
        <v>18.29</v>
      </c>
      <c r="Y6" s="203">
        <v>0</v>
      </c>
      <c r="Z6" s="203">
        <v>33.51</v>
      </c>
      <c r="AA6" s="203">
        <v>30.44</v>
      </c>
      <c r="AB6" s="203">
        <v>0</v>
      </c>
      <c r="AC6" s="203">
        <v>20.32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4.6100000000000003</v>
      </c>
      <c r="E7" s="203">
        <v>0</v>
      </c>
      <c r="F7" s="203">
        <v>0</v>
      </c>
      <c r="G7" s="203">
        <v>15.26</v>
      </c>
      <c r="H7" s="203">
        <v>0</v>
      </c>
      <c r="I7" s="203">
        <v>35.14</v>
      </c>
      <c r="J7" s="203">
        <v>1.92</v>
      </c>
      <c r="K7" s="203">
        <v>75.78</v>
      </c>
      <c r="L7" s="203">
        <v>58.04</v>
      </c>
      <c r="M7" s="203">
        <v>2</v>
      </c>
      <c r="N7" s="203">
        <v>1.62</v>
      </c>
      <c r="O7" s="203">
        <v>2.2999999999999998</v>
      </c>
      <c r="P7" s="203">
        <v>0.64</v>
      </c>
      <c r="Q7" s="203">
        <v>9.58</v>
      </c>
      <c r="R7" s="203">
        <v>9.34</v>
      </c>
      <c r="S7" s="203">
        <v>5.74</v>
      </c>
      <c r="T7" s="203">
        <v>0</v>
      </c>
      <c r="U7" s="203">
        <v>1.62</v>
      </c>
      <c r="V7" s="203">
        <v>9.1</v>
      </c>
      <c r="W7" s="203">
        <v>15.54</v>
      </c>
      <c r="X7" s="203">
        <v>31.86</v>
      </c>
      <c r="Y7" s="203">
        <v>0</v>
      </c>
      <c r="Z7" s="203">
        <v>33.51</v>
      </c>
      <c r="AA7" s="203">
        <v>30.44</v>
      </c>
      <c r="AB7" s="203">
        <v>0</v>
      </c>
      <c r="AC7" s="203">
        <v>20.32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4.6100000000000003</v>
      </c>
      <c r="E8" s="203">
        <v>0</v>
      </c>
      <c r="F8" s="203">
        <v>0</v>
      </c>
      <c r="G8" s="203">
        <v>15.26</v>
      </c>
      <c r="H8" s="203">
        <v>0</v>
      </c>
      <c r="I8" s="203">
        <v>35.14</v>
      </c>
      <c r="J8" s="203">
        <v>1.92</v>
      </c>
      <c r="K8" s="203">
        <v>75.78</v>
      </c>
      <c r="L8" s="203">
        <v>58.04</v>
      </c>
      <c r="M8" s="203">
        <v>2</v>
      </c>
      <c r="N8" s="203">
        <v>1.62</v>
      </c>
      <c r="O8" s="203">
        <v>2.2999999999999998</v>
      </c>
      <c r="P8" s="203">
        <v>0.64</v>
      </c>
      <c r="Q8" s="203">
        <v>9.58</v>
      </c>
      <c r="R8" s="203">
        <v>9.34</v>
      </c>
      <c r="S8" s="203">
        <v>5.74</v>
      </c>
      <c r="T8" s="203">
        <v>0</v>
      </c>
      <c r="U8" s="203">
        <v>1.62</v>
      </c>
      <c r="V8" s="203">
        <v>9.1</v>
      </c>
      <c r="W8" s="203">
        <v>15.54</v>
      </c>
      <c r="X8" s="203">
        <v>28.95</v>
      </c>
      <c r="Y8" s="203">
        <v>0</v>
      </c>
      <c r="Z8" s="203">
        <v>33.51</v>
      </c>
      <c r="AA8" s="203">
        <v>30.44</v>
      </c>
      <c r="AB8" s="203">
        <v>0</v>
      </c>
      <c r="AC8" s="203">
        <v>20.32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4.6100000000000003</v>
      </c>
      <c r="E9" s="203">
        <v>0</v>
      </c>
      <c r="F9" s="203">
        <v>0</v>
      </c>
      <c r="G9" s="203">
        <v>15.26</v>
      </c>
      <c r="H9" s="203">
        <v>0</v>
      </c>
      <c r="I9" s="203">
        <v>35.14</v>
      </c>
      <c r="J9" s="203">
        <v>1.92</v>
      </c>
      <c r="K9" s="203">
        <v>75.78</v>
      </c>
      <c r="L9" s="203">
        <v>58.04</v>
      </c>
      <c r="M9" s="203">
        <v>49</v>
      </c>
      <c r="N9" s="203">
        <v>37.35</v>
      </c>
      <c r="O9" s="203">
        <v>58.76</v>
      </c>
      <c r="P9" s="203">
        <v>0.64</v>
      </c>
      <c r="Q9" s="203">
        <v>9.58</v>
      </c>
      <c r="R9" s="203">
        <v>9.34</v>
      </c>
      <c r="S9" s="203">
        <v>5.74</v>
      </c>
      <c r="T9" s="203">
        <v>0</v>
      </c>
      <c r="U9" s="203">
        <v>1.62</v>
      </c>
      <c r="V9" s="203">
        <v>9.1</v>
      </c>
      <c r="W9" s="203">
        <v>15.54</v>
      </c>
      <c r="X9" s="203">
        <v>50.26</v>
      </c>
      <c r="Y9" s="203">
        <v>0</v>
      </c>
      <c r="Z9" s="203">
        <v>33.51</v>
      </c>
      <c r="AA9" s="203">
        <v>30.44</v>
      </c>
      <c r="AB9" s="203">
        <v>0</v>
      </c>
      <c r="AC9" s="203">
        <v>20.32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4.6100000000000003</v>
      </c>
      <c r="E10" s="203">
        <v>0</v>
      </c>
      <c r="F10" s="203">
        <v>0</v>
      </c>
      <c r="G10" s="203">
        <v>15.26</v>
      </c>
      <c r="H10" s="203">
        <v>0</v>
      </c>
      <c r="I10" s="203">
        <v>35.14</v>
      </c>
      <c r="J10" s="203">
        <v>1.92</v>
      </c>
      <c r="K10" s="203">
        <v>75.78</v>
      </c>
      <c r="L10" s="203">
        <v>58.04</v>
      </c>
      <c r="M10" s="203">
        <v>49</v>
      </c>
      <c r="N10" s="203">
        <v>37.35</v>
      </c>
      <c r="O10" s="203">
        <v>58.76</v>
      </c>
      <c r="P10" s="203">
        <v>0.64</v>
      </c>
      <c r="Q10" s="203">
        <v>9.58</v>
      </c>
      <c r="R10" s="203">
        <v>9.34</v>
      </c>
      <c r="S10" s="203">
        <v>5.74</v>
      </c>
      <c r="T10" s="203">
        <v>0</v>
      </c>
      <c r="U10" s="203">
        <v>1.62</v>
      </c>
      <c r="V10" s="203">
        <v>9.1</v>
      </c>
      <c r="W10" s="203">
        <v>15.54</v>
      </c>
      <c r="X10" s="203">
        <v>50.26</v>
      </c>
      <c r="Y10" s="203">
        <v>0</v>
      </c>
      <c r="Z10" s="203">
        <v>33.51</v>
      </c>
      <c r="AA10" s="203">
        <v>30.44</v>
      </c>
      <c r="AB10" s="203">
        <v>0</v>
      </c>
      <c r="AC10" s="203">
        <v>20.32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4.6100000000000003</v>
      </c>
      <c r="E11" s="203">
        <v>0</v>
      </c>
      <c r="F11" s="203">
        <v>0</v>
      </c>
      <c r="G11" s="203">
        <v>15.26</v>
      </c>
      <c r="H11" s="203">
        <v>0</v>
      </c>
      <c r="I11" s="203">
        <v>35.14</v>
      </c>
      <c r="J11" s="203">
        <v>1.92</v>
      </c>
      <c r="K11" s="203">
        <v>75.78</v>
      </c>
      <c r="L11" s="203">
        <v>58.04</v>
      </c>
      <c r="M11" s="203">
        <v>49</v>
      </c>
      <c r="N11" s="203">
        <v>37.35</v>
      </c>
      <c r="O11" s="203">
        <v>58.7</v>
      </c>
      <c r="P11" s="203">
        <v>0.64</v>
      </c>
      <c r="Q11" s="203">
        <v>9.58</v>
      </c>
      <c r="R11" s="203">
        <v>9.34</v>
      </c>
      <c r="S11" s="203">
        <v>5.74</v>
      </c>
      <c r="T11" s="203">
        <v>0</v>
      </c>
      <c r="U11" s="203">
        <v>1.62</v>
      </c>
      <c r="V11" s="203">
        <v>9.1</v>
      </c>
      <c r="W11" s="203">
        <v>15.54</v>
      </c>
      <c r="X11" s="203">
        <v>50.26</v>
      </c>
      <c r="Y11" s="203">
        <v>0</v>
      </c>
      <c r="Z11" s="203">
        <v>33.51</v>
      </c>
      <c r="AA11" s="203">
        <v>30.44</v>
      </c>
      <c r="AB11" s="203">
        <v>0</v>
      </c>
      <c r="AC11" s="203">
        <v>20.32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4.6100000000000003</v>
      </c>
      <c r="E12" s="203">
        <v>0</v>
      </c>
      <c r="F12" s="203">
        <v>0</v>
      </c>
      <c r="G12" s="203">
        <v>15.26</v>
      </c>
      <c r="H12" s="203">
        <v>0</v>
      </c>
      <c r="I12" s="203">
        <v>35.14</v>
      </c>
      <c r="J12" s="203">
        <v>1.92</v>
      </c>
      <c r="K12" s="203">
        <v>75.78</v>
      </c>
      <c r="L12" s="203">
        <v>58.04</v>
      </c>
      <c r="M12" s="203">
        <v>49</v>
      </c>
      <c r="N12" s="203">
        <v>37.35</v>
      </c>
      <c r="O12" s="203">
        <v>58.7</v>
      </c>
      <c r="P12" s="203">
        <v>0.64</v>
      </c>
      <c r="Q12" s="203">
        <v>9.58</v>
      </c>
      <c r="R12" s="203">
        <v>9.34</v>
      </c>
      <c r="S12" s="203">
        <v>5.74</v>
      </c>
      <c r="T12" s="203">
        <v>0</v>
      </c>
      <c r="U12" s="203">
        <v>1.62</v>
      </c>
      <c r="V12" s="203">
        <v>9.1</v>
      </c>
      <c r="W12" s="203">
        <v>15.54</v>
      </c>
      <c r="X12" s="203">
        <v>50.26</v>
      </c>
      <c r="Y12" s="203">
        <v>0</v>
      </c>
      <c r="Z12" s="203">
        <v>33.51</v>
      </c>
      <c r="AA12" s="203">
        <v>30.44</v>
      </c>
      <c r="AB12" s="203">
        <v>0</v>
      </c>
      <c r="AC12" s="203">
        <v>20.32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4.6100000000000003</v>
      </c>
      <c r="E13" s="203">
        <v>0</v>
      </c>
      <c r="F13" s="203">
        <v>0</v>
      </c>
      <c r="G13" s="203">
        <v>15.26</v>
      </c>
      <c r="H13" s="203">
        <v>0</v>
      </c>
      <c r="I13" s="203">
        <v>35.14</v>
      </c>
      <c r="J13" s="203">
        <v>1.92</v>
      </c>
      <c r="K13" s="203">
        <v>75.78</v>
      </c>
      <c r="L13" s="203">
        <v>58.04</v>
      </c>
      <c r="M13" s="203">
        <v>49</v>
      </c>
      <c r="N13" s="203">
        <v>37.35</v>
      </c>
      <c r="O13" s="203">
        <v>58.7</v>
      </c>
      <c r="P13" s="203">
        <v>0.64</v>
      </c>
      <c r="Q13" s="203">
        <v>9.58</v>
      </c>
      <c r="R13" s="203">
        <v>9.34</v>
      </c>
      <c r="S13" s="203">
        <v>5.74</v>
      </c>
      <c r="T13" s="203">
        <v>0</v>
      </c>
      <c r="U13" s="203">
        <v>1.62</v>
      </c>
      <c r="V13" s="203">
        <v>9.1</v>
      </c>
      <c r="W13" s="203">
        <v>15.54</v>
      </c>
      <c r="X13" s="203">
        <v>50.26</v>
      </c>
      <c r="Y13" s="203">
        <v>0</v>
      </c>
      <c r="Z13" s="203">
        <v>33.51</v>
      </c>
      <c r="AA13" s="203">
        <v>30.44</v>
      </c>
      <c r="AB13" s="203">
        <v>0</v>
      </c>
      <c r="AC13" s="203">
        <v>19.690000000000001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4.6100000000000003</v>
      </c>
      <c r="E14" s="203">
        <v>0</v>
      </c>
      <c r="F14" s="203">
        <v>0</v>
      </c>
      <c r="G14" s="203">
        <v>15.26</v>
      </c>
      <c r="H14" s="203">
        <v>0</v>
      </c>
      <c r="I14" s="203">
        <v>35.14</v>
      </c>
      <c r="J14" s="203">
        <v>1.92</v>
      </c>
      <c r="K14" s="203">
        <v>75.78</v>
      </c>
      <c r="L14" s="203">
        <v>58.04</v>
      </c>
      <c r="M14" s="203">
        <v>49</v>
      </c>
      <c r="N14" s="203">
        <v>37.35</v>
      </c>
      <c r="O14" s="203">
        <v>58.7</v>
      </c>
      <c r="P14" s="203">
        <v>0.64</v>
      </c>
      <c r="Q14" s="203">
        <v>9.58</v>
      </c>
      <c r="R14" s="203">
        <v>9.34</v>
      </c>
      <c r="S14" s="203">
        <v>5.74</v>
      </c>
      <c r="T14" s="203">
        <v>0</v>
      </c>
      <c r="U14" s="203">
        <v>1.62</v>
      </c>
      <c r="V14" s="203">
        <v>9.1</v>
      </c>
      <c r="W14" s="203">
        <v>15.54</v>
      </c>
      <c r="X14" s="203">
        <v>50.26</v>
      </c>
      <c r="Y14" s="203">
        <v>0</v>
      </c>
      <c r="Z14" s="203">
        <v>33.51</v>
      </c>
      <c r="AA14" s="203">
        <v>30.44</v>
      </c>
      <c r="AB14" s="203">
        <v>0</v>
      </c>
      <c r="AC14" s="203">
        <v>19.690000000000001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4.6100000000000003</v>
      </c>
      <c r="E15" s="203">
        <v>0</v>
      </c>
      <c r="F15" s="203">
        <v>0</v>
      </c>
      <c r="G15" s="203">
        <v>15.26</v>
      </c>
      <c r="H15" s="203">
        <v>0</v>
      </c>
      <c r="I15" s="203">
        <v>35.14</v>
      </c>
      <c r="J15" s="203">
        <v>1.92</v>
      </c>
      <c r="K15" s="203">
        <v>75.78</v>
      </c>
      <c r="L15" s="203">
        <v>58.04</v>
      </c>
      <c r="M15" s="203">
        <v>48.4</v>
      </c>
      <c r="N15" s="203">
        <v>37.35</v>
      </c>
      <c r="O15" s="203">
        <v>58.7</v>
      </c>
      <c r="P15" s="203">
        <v>0.64</v>
      </c>
      <c r="Q15" s="203">
        <v>9.58</v>
      </c>
      <c r="R15" s="203">
        <v>9.34</v>
      </c>
      <c r="S15" s="203">
        <v>5.74</v>
      </c>
      <c r="T15" s="203">
        <v>0</v>
      </c>
      <c r="U15" s="203">
        <v>1.62</v>
      </c>
      <c r="V15" s="203">
        <v>9.1</v>
      </c>
      <c r="W15" s="203">
        <v>15.54</v>
      </c>
      <c r="X15" s="203">
        <v>50.26</v>
      </c>
      <c r="Y15" s="203">
        <v>0</v>
      </c>
      <c r="Z15" s="203">
        <v>33.51</v>
      </c>
      <c r="AA15" s="203">
        <v>30.44</v>
      </c>
      <c r="AB15" s="203">
        <v>0</v>
      </c>
      <c r="AC15" s="203">
        <v>20.32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4.6100000000000003</v>
      </c>
      <c r="E16" s="203">
        <v>0</v>
      </c>
      <c r="F16" s="203">
        <v>0</v>
      </c>
      <c r="G16" s="203">
        <v>15.26</v>
      </c>
      <c r="H16" s="203">
        <v>0</v>
      </c>
      <c r="I16" s="203">
        <v>35.14</v>
      </c>
      <c r="J16" s="203">
        <v>1.92</v>
      </c>
      <c r="K16" s="203">
        <v>75.78</v>
      </c>
      <c r="L16" s="203">
        <v>58.04</v>
      </c>
      <c r="M16" s="203">
        <v>48.4</v>
      </c>
      <c r="N16" s="203">
        <v>37.35</v>
      </c>
      <c r="O16" s="203">
        <v>58.7</v>
      </c>
      <c r="P16" s="203">
        <v>0.64</v>
      </c>
      <c r="Q16" s="203">
        <v>9.58</v>
      </c>
      <c r="R16" s="203">
        <v>9.34</v>
      </c>
      <c r="S16" s="203">
        <v>5.74</v>
      </c>
      <c r="T16" s="203">
        <v>0</v>
      </c>
      <c r="U16" s="203">
        <v>1.62</v>
      </c>
      <c r="V16" s="203">
        <v>9.1</v>
      </c>
      <c r="W16" s="203">
        <v>15.54</v>
      </c>
      <c r="X16" s="203">
        <v>50.26</v>
      </c>
      <c r="Y16" s="203">
        <v>0</v>
      </c>
      <c r="Z16" s="203">
        <v>33.51</v>
      </c>
      <c r="AA16" s="203">
        <v>30.44</v>
      </c>
      <c r="AB16" s="203">
        <v>0</v>
      </c>
      <c r="AC16" s="203">
        <v>20.32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4.6100000000000003</v>
      </c>
      <c r="E17" s="203">
        <v>0</v>
      </c>
      <c r="F17" s="203">
        <v>0</v>
      </c>
      <c r="G17" s="203">
        <v>15.26</v>
      </c>
      <c r="H17" s="203">
        <v>0</v>
      </c>
      <c r="I17" s="203">
        <v>35.14</v>
      </c>
      <c r="J17" s="203">
        <v>1.92</v>
      </c>
      <c r="K17" s="203">
        <v>75.61</v>
      </c>
      <c r="L17" s="203">
        <v>58.04</v>
      </c>
      <c r="M17" s="203">
        <v>49</v>
      </c>
      <c r="N17" s="203">
        <v>37.35</v>
      </c>
      <c r="O17" s="203">
        <v>2.2999999999999998</v>
      </c>
      <c r="P17" s="203">
        <v>0.64</v>
      </c>
      <c r="Q17" s="203">
        <v>9.58</v>
      </c>
      <c r="R17" s="203">
        <v>9.34</v>
      </c>
      <c r="S17" s="203">
        <v>5.74</v>
      </c>
      <c r="T17" s="203">
        <v>0</v>
      </c>
      <c r="U17" s="203">
        <v>1.62</v>
      </c>
      <c r="V17" s="203">
        <v>9.1</v>
      </c>
      <c r="W17" s="203">
        <v>15.54</v>
      </c>
      <c r="X17" s="203">
        <v>50.26</v>
      </c>
      <c r="Y17" s="203">
        <v>0</v>
      </c>
      <c r="Z17" s="203">
        <v>33.51</v>
      </c>
      <c r="AA17" s="203">
        <v>30.44</v>
      </c>
      <c r="AB17" s="203">
        <v>0</v>
      </c>
      <c r="AC17" s="203">
        <v>20.32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4.6100000000000003</v>
      </c>
      <c r="E18" s="203">
        <v>0</v>
      </c>
      <c r="F18" s="203">
        <v>0</v>
      </c>
      <c r="G18" s="203">
        <v>15.26</v>
      </c>
      <c r="H18" s="203">
        <v>0</v>
      </c>
      <c r="I18" s="203">
        <v>35.14</v>
      </c>
      <c r="J18" s="203">
        <v>1.92</v>
      </c>
      <c r="K18" s="203">
        <v>75.61</v>
      </c>
      <c r="L18" s="203">
        <v>58.04</v>
      </c>
      <c r="M18" s="203">
        <v>49</v>
      </c>
      <c r="N18" s="203">
        <v>37.35</v>
      </c>
      <c r="O18" s="203">
        <v>2.2999999999999998</v>
      </c>
      <c r="P18" s="203">
        <v>0.64</v>
      </c>
      <c r="Q18" s="203">
        <v>9.58</v>
      </c>
      <c r="R18" s="203">
        <v>9.34</v>
      </c>
      <c r="S18" s="203">
        <v>5.74</v>
      </c>
      <c r="T18" s="203">
        <v>0</v>
      </c>
      <c r="U18" s="203">
        <v>1.62</v>
      </c>
      <c r="V18" s="203">
        <v>9.1</v>
      </c>
      <c r="W18" s="203">
        <v>15.54</v>
      </c>
      <c r="X18" s="203">
        <v>50.26</v>
      </c>
      <c r="Y18" s="203">
        <v>0</v>
      </c>
      <c r="Z18" s="203">
        <v>33.51</v>
      </c>
      <c r="AA18" s="203">
        <v>30.44</v>
      </c>
      <c r="AB18" s="203">
        <v>0</v>
      </c>
      <c r="AC18" s="203">
        <v>20.32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4.6100000000000003</v>
      </c>
      <c r="E19" s="203">
        <v>0</v>
      </c>
      <c r="F19" s="203">
        <v>0</v>
      </c>
      <c r="G19" s="203">
        <v>15.26</v>
      </c>
      <c r="H19" s="203">
        <v>0</v>
      </c>
      <c r="I19" s="203">
        <v>35.14</v>
      </c>
      <c r="J19" s="203">
        <v>1.92</v>
      </c>
      <c r="K19" s="203">
        <v>75.61</v>
      </c>
      <c r="L19" s="203">
        <v>58.04</v>
      </c>
      <c r="M19" s="203">
        <v>49</v>
      </c>
      <c r="N19" s="203">
        <v>37.35</v>
      </c>
      <c r="O19" s="203">
        <v>2.2999999999999998</v>
      </c>
      <c r="P19" s="203">
        <v>0.64</v>
      </c>
      <c r="Q19" s="203">
        <v>9.58</v>
      </c>
      <c r="R19" s="203">
        <v>9.34</v>
      </c>
      <c r="S19" s="203">
        <v>5.74</v>
      </c>
      <c r="T19" s="203">
        <v>0</v>
      </c>
      <c r="U19" s="203">
        <v>1.62</v>
      </c>
      <c r="V19" s="203">
        <v>9.1</v>
      </c>
      <c r="W19" s="203">
        <v>15.54</v>
      </c>
      <c r="X19" s="203">
        <v>50.26</v>
      </c>
      <c r="Y19" s="203">
        <v>0</v>
      </c>
      <c r="Z19" s="203">
        <v>-1.73</v>
      </c>
      <c r="AA19" s="203">
        <v>30.44</v>
      </c>
      <c r="AB19" s="203">
        <v>0</v>
      </c>
      <c r="AC19" s="203">
        <v>20.32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4.6100000000000003</v>
      </c>
      <c r="E20" s="203">
        <v>0</v>
      </c>
      <c r="F20" s="203">
        <v>0</v>
      </c>
      <c r="G20" s="203">
        <v>15.26</v>
      </c>
      <c r="H20" s="203">
        <v>0</v>
      </c>
      <c r="I20" s="203">
        <v>35.14</v>
      </c>
      <c r="J20" s="203">
        <v>1.92</v>
      </c>
      <c r="K20" s="203">
        <v>75.61</v>
      </c>
      <c r="L20" s="203">
        <v>58.04</v>
      </c>
      <c r="M20" s="203">
        <v>49</v>
      </c>
      <c r="N20" s="203">
        <v>37.35</v>
      </c>
      <c r="O20" s="203">
        <v>2.2999999999999998</v>
      </c>
      <c r="P20" s="203">
        <v>0.64</v>
      </c>
      <c r="Q20" s="203">
        <v>9.58</v>
      </c>
      <c r="R20" s="203">
        <v>9.34</v>
      </c>
      <c r="S20" s="203">
        <v>5.74</v>
      </c>
      <c r="T20" s="203">
        <v>0</v>
      </c>
      <c r="U20" s="203">
        <v>1.62</v>
      </c>
      <c r="V20" s="203">
        <v>9.1</v>
      </c>
      <c r="W20" s="203">
        <v>15.54</v>
      </c>
      <c r="X20" s="203">
        <v>50.26</v>
      </c>
      <c r="Y20" s="203">
        <v>0</v>
      </c>
      <c r="Z20" s="203">
        <v>-1.73</v>
      </c>
      <c r="AA20" s="203">
        <v>30.44</v>
      </c>
      <c r="AB20" s="203">
        <v>0</v>
      </c>
      <c r="AC20" s="203">
        <v>20.32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4.6100000000000003</v>
      </c>
      <c r="E21" s="203">
        <v>0</v>
      </c>
      <c r="F21" s="203">
        <v>0</v>
      </c>
      <c r="G21" s="203">
        <v>15.26</v>
      </c>
      <c r="H21" s="203">
        <v>0</v>
      </c>
      <c r="I21" s="203">
        <v>35.14</v>
      </c>
      <c r="J21" s="203">
        <v>1.92</v>
      </c>
      <c r="K21" s="203">
        <v>75.61</v>
      </c>
      <c r="L21" s="203">
        <v>58.04</v>
      </c>
      <c r="M21" s="203">
        <v>49</v>
      </c>
      <c r="N21" s="203">
        <v>37.35</v>
      </c>
      <c r="O21" s="203">
        <v>2.2999999999999998</v>
      </c>
      <c r="P21" s="203">
        <v>0.64</v>
      </c>
      <c r="Q21" s="203">
        <v>9.58</v>
      </c>
      <c r="R21" s="203">
        <v>9.34</v>
      </c>
      <c r="S21" s="203">
        <v>5.74</v>
      </c>
      <c r="T21" s="203">
        <v>0</v>
      </c>
      <c r="U21" s="203">
        <v>1.62</v>
      </c>
      <c r="V21" s="203">
        <v>9.1</v>
      </c>
      <c r="W21" s="203">
        <v>15.54</v>
      </c>
      <c r="X21" s="203">
        <v>50.26</v>
      </c>
      <c r="Y21" s="203">
        <v>0</v>
      </c>
      <c r="Z21" s="203">
        <v>3.63</v>
      </c>
      <c r="AA21" s="203">
        <v>20.25</v>
      </c>
      <c r="AB21" s="203">
        <v>0</v>
      </c>
      <c r="AC21" s="203">
        <v>20.32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4.6100000000000003</v>
      </c>
      <c r="E22" s="203">
        <v>0</v>
      </c>
      <c r="F22" s="203">
        <v>0</v>
      </c>
      <c r="G22" s="203">
        <v>15.26</v>
      </c>
      <c r="H22" s="203">
        <v>0</v>
      </c>
      <c r="I22" s="203">
        <v>35.14</v>
      </c>
      <c r="J22" s="203">
        <v>1.92</v>
      </c>
      <c r="K22" s="203">
        <v>75.61</v>
      </c>
      <c r="L22" s="203">
        <v>58.04</v>
      </c>
      <c r="M22" s="203">
        <v>49</v>
      </c>
      <c r="N22" s="203">
        <v>37.35</v>
      </c>
      <c r="O22" s="203">
        <v>2.2999999999999998</v>
      </c>
      <c r="P22" s="203">
        <v>0.64</v>
      </c>
      <c r="Q22" s="203">
        <v>9.58</v>
      </c>
      <c r="R22" s="203">
        <v>9.34</v>
      </c>
      <c r="S22" s="203">
        <v>5.74</v>
      </c>
      <c r="T22" s="203">
        <v>0</v>
      </c>
      <c r="U22" s="203">
        <v>1.62</v>
      </c>
      <c r="V22" s="203">
        <v>9.1</v>
      </c>
      <c r="W22" s="203">
        <v>15.54</v>
      </c>
      <c r="X22" s="203">
        <v>50.26</v>
      </c>
      <c r="Y22" s="203">
        <v>0</v>
      </c>
      <c r="Z22" s="203">
        <v>3.63</v>
      </c>
      <c r="AA22" s="203">
        <v>20.25</v>
      </c>
      <c r="AB22" s="203">
        <v>0</v>
      </c>
      <c r="AC22" s="203">
        <v>20.32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4.6100000000000003</v>
      </c>
      <c r="E23" s="203">
        <v>0</v>
      </c>
      <c r="F23" s="203">
        <v>0</v>
      </c>
      <c r="G23" s="203">
        <v>15.26</v>
      </c>
      <c r="H23" s="203">
        <v>0</v>
      </c>
      <c r="I23" s="203">
        <v>35.14</v>
      </c>
      <c r="J23" s="203">
        <v>1.92</v>
      </c>
      <c r="K23" s="203">
        <v>75.790000000000006</v>
      </c>
      <c r="L23" s="203">
        <v>58.04</v>
      </c>
      <c r="M23" s="203">
        <v>2</v>
      </c>
      <c r="N23" s="203">
        <v>1.62</v>
      </c>
      <c r="O23" s="203">
        <v>2.2999999999999998</v>
      </c>
      <c r="P23" s="203">
        <v>0.64</v>
      </c>
      <c r="Q23" s="203">
        <v>9.58</v>
      </c>
      <c r="R23" s="203">
        <v>11.07</v>
      </c>
      <c r="S23" s="203">
        <v>6.86</v>
      </c>
      <c r="T23" s="203">
        <v>0</v>
      </c>
      <c r="U23" s="203">
        <v>1.62</v>
      </c>
      <c r="V23" s="203">
        <v>9.1</v>
      </c>
      <c r="W23" s="203">
        <v>15.54</v>
      </c>
      <c r="X23" s="203">
        <v>21.2</v>
      </c>
      <c r="Y23" s="203">
        <v>0</v>
      </c>
      <c r="Z23" s="203">
        <v>3.63</v>
      </c>
      <c r="AA23" s="203">
        <v>20.25</v>
      </c>
      <c r="AB23" s="203">
        <v>0</v>
      </c>
      <c r="AC23" s="203">
        <v>20.32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4.6100000000000003</v>
      </c>
      <c r="E24" s="203">
        <v>0</v>
      </c>
      <c r="F24" s="203">
        <v>0</v>
      </c>
      <c r="G24" s="203">
        <v>15.26</v>
      </c>
      <c r="H24" s="203">
        <v>0</v>
      </c>
      <c r="I24" s="203">
        <v>35.14</v>
      </c>
      <c r="J24" s="203">
        <v>1.92</v>
      </c>
      <c r="K24" s="203">
        <v>75.790000000000006</v>
      </c>
      <c r="L24" s="203">
        <v>58.04</v>
      </c>
      <c r="M24" s="203">
        <v>2</v>
      </c>
      <c r="N24" s="203">
        <v>1.62</v>
      </c>
      <c r="O24" s="203">
        <v>2.2999999999999998</v>
      </c>
      <c r="P24" s="203">
        <v>0.64</v>
      </c>
      <c r="Q24" s="203">
        <v>9.58</v>
      </c>
      <c r="R24" s="203">
        <v>11.07</v>
      </c>
      <c r="S24" s="203">
        <v>6.86</v>
      </c>
      <c r="T24" s="203">
        <v>0</v>
      </c>
      <c r="U24" s="203">
        <v>1.62</v>
      </c>
      <c r="V24" s="203">
        <v>0.28000000000000003</v>
      </c>
      <c r="W24" s="203">
        <v>15.54</v>
      </c>
      <c r="X24" s="203">
        <v>2.0299999999999998</v>
      </c>
      <c r="Y24" s="203">
        <v>0</v>
      </c>
      <c r="Z24" s="203">
        <v>3.63</v>
      </c>
      <c r="AA24" s="203">
        <v>20.25</v>
      </c>
      <c r="AB24" s="203">
        <v>0</v>
      </c>
      <c r="AC24" s="203">
        <v>19.690000000000001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4.6100000000000003</v>
      </c>
      <c r="E25" s="203">
        <v>0</v>
      </c>
      <c r="F25" s="203">
        <v>0</v>
      </c>
      <c r="G25" s="203">
        <v>15.26</v>
      </c>
      <c r="H25" s="203">
        <v>0</v>
      </c>
      <c r="I25" s="203">
        <v>35.14</v>
      </c>
      <c r="J25" s="203">
        <v>1.92</v>
      </c>
      <c r="K25" s="203">
        <v>75.790000000000006</v>
      </c>
      <c r="L25" s="203">
        <v>58.04</v>
      </c>
      <c r="M25" s="203">
        <v>2</v>
      </c>
      <c r="N25" s="203">
        <v>1.62</v>
      </c>
      <c r="O25" s="203">
        <v>2.2999999999999998</v>
      </c>
      <c r="P25" s="203">
        <v>0.64</v>
      </c>
      <c r="Q25" s="203">
        <v>9.58</v>
      </c>
      <c r="R25" s="203">
        <v>11.07</v>
      </c>
      <c r="S25" s="203">
        <v>6.86</v>
      </c>
      <c r="T25" s="203">
        <v>0</v>
      </c>
      <c r="U25" s="203">
        <v>1.62</v>
      </c>
      <c r="V25" s="203">
        <v>0.28000000000000003</v>
      </c>
      <c r="W25" s="203">
        <v>15.54</v>
      </c>
      <c r="X25" s="203">
        <v>2.0299999999999998</v>
      </c>
      <c r="Y25" s="203">
        <v>0</v>
      </c>
      <c r="Z25" s="203">
        <v>1.78</v>
      </c>
      <c r="AA25" s="203">
        <v>20.25</v>
      </c>
      <c r="AB25" s="203">
        <v>0</v>
      </c>
      <c r="AC25" s="203">
        <v>19.690000000000001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4.6100000000000003</v>
      </c>
      <c r="E26" s="203">
        <v>0</v>
      </c>
      <c r="F26" s="203">
        <v>0</v>
      </c>
      <c r="G26" s="203">
        <v>15.26</v>
      </c>
      <c r="H26" s="203">
        <v>0</v>
      </c>
      <c r="I26" s="203">
        <v>35.14</v>
      </c>
      <c r="J26" s="203">
        <v>1.92</v>
      </c>
      <c r="K26" s="203">
        <v>75.790000000000006</v>
      </c>
      <c r="L26" s="203">
        <v>58.04</v>
      </c>
      <c r="M26" s="203">
        <v>2</v>
      </c>
      <c r="N26" s="203">
        <v>1.62</v>
      </c>
      <c r="O26" s="203">
        <v>2.2999999999999998</v>
      </c>
      <c r="P26" s="203">
        <v>0.64</v>
      </c>
      <c r="Q26" s="203">
        <v>9.58</v>
      </c>
      <c r="R26" s="203">
        <v>11.07</v>
      </c>
      <c r="S26" s="203">
        <v>0.36</v>
      </c>
      <c r="T26" s="203">
        <v>0</v>
      </c>
      <c r="U26" s="203">
        <v>1.62</v>
      </c>
      <c r="V26" s="203">
        <v>0.28000000000000003</v>
      </c>
      <c r="W26" s="203">
        <v>0.64</v>
      </c>
      <c r="X26" s="203">
        <v>2.0299999999999998</v>
      </c>
      <c r="Y26" s="203">
        <v>0</v>
      </c>
      <c r="Z26" s="203">
        <v>1.78</v>
      </c>
      <c r="AA26" s="203">
        <v>20.25</v>
      </c>
      <c r="AB26" s="203">
        <v>0</v>
      </c>
      <c r="AC26" s="203">
        <v>19.690000000000001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4.6100000000000003</v>
      </c>
      <c r="E27" s="203">
        <v>0</v>
      </c>
      <c r="F27" s="203">
        <v>0</v>
      </c>
      <c r="G27" s="203">
        <v>15.26</v>
      </c>
      <c r="H27" s="203">
        <v>0</v>
      </c>
      <c r="I27" s="203">
        <v>35.14</v>
      </c>
      <c r="J27" s="203">
        <v>1.92</v>
      </c>
      <c r="K27" s="203">
        <v>61.92</v>
      </c>
      <c r="L27" s="203">
        <v>58.04</v>
      </c>
      <c r="M27" s="203">
        <v>2</v>
      </c>
      <c r="N27" s="203">
        <v>1.62</v>
      </c>
      <c r="O27" s="203">
        <v>2.2999999999999998</v>
      </c>
      <c r="P27" s="203">
        <v>0.64</v>
      </c>
      <c r="Q27" s="203">
        <v>9.58</v>
      </c>
      <c r="R27" s="203">
        <v>0.57999999999999996</v>
      </c>
      <c r="S27" s="203">
        <v>0.36</v>
      </c>
      <c r="T27" s="203">
        <v>0</v>
      </c>
      <c r="U27" s="203">
        <v>1.62</v>
      </c>
      <c r="V27" s="203">
        <v>0.28000000000000003</v>
      </c>
      <c r="W27" s="203">
        <v>0.64</v>
      </c>
      <c r="X27" s="203">
        <v>2.0299999999999998</v>
      </c>
      <c r="Y27" s="203">
        <v>0</v>
      </c>
      <c r="Z27" s="203">
        <v>25.65</v>
      </c>
      <c r="AA27" s="203">
        <v>20.25</v>
      </c>
      <c r="AB27" s="203">
        <v>0</v>
      </c>
      <c r="AC27" s="203">
        <v>19.690000000000001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4.6100000000000003</v>
      </c>
      <c r="E28" s="203">
        <v>0</v>
      </c>
      <c r="F28" s="203">
        <v>0</v>
      </c>
      <c r="G28" s="203">
        <v>15.26</v>
      </c>
      <c r="H28" s="203">
        <v>0</v>
      </c>
      <c r="I28" s="203">
        <v>35.14</v>
      </c>
      <c r="J28" s="203">
        <v>1.92</v>
      </c>
      <c r="K28" s="203">
        <v>66.02</v>
      </c>
      <c r="L28" s="203">
        <v>58.04</v>
      </c>
      <c r="M28" s="203">
        <v>2</v>
      </c>
      <c r="N28" s="203">
        <v>1.62</v>
      </c>
      <c r="O28" s="203">
        <v>2.2999999999999998</v>
      </c>
      <c r="P28" s="203">
        <v>0.64</v>
      </c>
      <c r="Q28" s="203">
        <v>9.58</v>
      </c>
      <c r="R28" s="203">
        <v>0.57999999999999996</v>
      </c>
      <c r="S28" s="203">
        <v>0.36</v>
      </c>
      <c r="T28" s="203">
        <v>0</v>
      </c>
      <c r="U28" s="203">
        <v>1.62</v>
      </c>
      <c r="V28" s="203">
        <v>0.28000000000000003</v>
      </c>
      <c r="W28" s="203">
        <v>0.64</v>
      </c>
      <c r="X28" s="203">
        <v>2.0299999999999998</v>
      </c>
      <c r="Y28" s="203">
        <v>0</v>
      </c>
      <c r="Z28" s="203">
        <v>25.65</v>
      </c>
      <c r="AA28" s="203">
        <v>20.25</v>
      </c>
      <c r="AB28" s="203">
        <v>0</v>
      </c>
      <c r="AC28" s="203">
        <v>19.690000000000001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4.6100000000000003</v>
      </c>
      <c r="E29" s="203">
        <v>0</v>
      </c>
      <c r="F29" s="203">
        <v>0</v>
      </c>
      <c r="G29" s="203">
        <v>15.26</v>
      </c>
      <c r="H29" s="203">
        <v>0</v>
      </c>
      <c r="I29" s="203">
        <v>35.14</v>
      </c>
      <c r="J29" s="203">
        <v>1.92</v>
      </c>
      <c r="K29" s="203">
        <v>79.75</v>
      </c>
      <c r="L29" s="203">
        <v>58.04</v>
      </c>
      <c r="M29" s="203">
        <v>2</v>
      </c>
      <c r="N29" s="203">
        <v>1.62</v>
      </c>
      <c r="O29" s="203">
        <v>2.2999999999999998</v>
      </c>
      <c r="P29" s="203">
        <v>0.64</v>
      </c>
      <c r="Q29" s="203">
        <v>9.58</v>
      </c>
      <c r="R29" s="203">
        <v>0.57999999999999996</v>
      </c>
      <c r="S29" s="203">
        <v>0.36</v>
      </c>
      <c r="T29" s="203">
        <v>0</v>
      </c>
      <c r="U29" s="203">
        <v>1.62</v>
      </c>
      <c r="V29" s="203">
        <v>0.28000000000000003</v>
      </c>
      <c r="W29" s="203">
        <v>0.64</v>
      </c>
      <c r="X29" s="203">
        <v>2.0299999999999998</v>
      </c>
      <c r="Y29" s="203">
        <v>0</v>
      </c>
      <c r="Z29" s="203">
        <v>25.65</v>
      </c>
      <c r="AA29" s="203">
        <v>20.25</v>
      </c>
      <c r="AB29" s="203">
        <v>0</v>
      </c>
      <c r="AC29" s="203">
        <v>31.09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4.6100000000000003</v>
      </c>
      <c r="E30" s="203">
        <v>0</v>
      </c>
      <c r="F30" s="203">
        <v>0</v>
      </c>
      <c r="G30" s="203">
        <v>15.26</v>
      </c>
      <c r="H30" s="203">
        <v>0</v>
      </c>
      <c r="I30" s="203">
        <v>35.14</v>
      </c>
      <c r="J30" s="203">
        <v>1.92</v>
      </c>
      <c r="K30" s="203">
        <v>79.540000000000006</v>
      </c>
      <c r="L30" s="203">
        <v>58.04</v>
      </c>
      <c r="M30" s="203">
        <v>2</v>
      </c>
      <c r="N30" s="203">
        <v>1.62</v>
      </c>
      <c r="O30" s="203">
        <v>2.2999999999999998</v>
      </c>
      <c r="P30" s="203">
        <v>0.64</v>
      </c>
      <c r="Q30" s="203">
        <v>9.58</v>
      </c>
      <c r="R30" s="203">
        <v>0.57999999999999996</v>
      </c>
      <c r="S30" s="203">
        <v>0.36</v>
      </c>
      <c r="T30" s="203">
        <v>0</v>
      </c>
      <c r="U30" s="203">
        <v>1.62</v>
      </c>
      <c r="V30" s="203">
        <v>0.28000000000000003</v>
      </c>
      <c r="W30" s="203">
        <v>0.64</v>
      </c>
      <c r="X30" s="203">
        <v>2.0299999999999998</v>
      </c>
      <c r="Y30" s="203">
        <v>0</v>
      </c>
      <c r="Z30" s="203">
        <v>25.65</v>
      </c>
      <c r="AA30" s="203">
        <v>20.25</v>
      </c>
      <c r="AB30" s="203">
        <v>0</v>
      </c>
      <c r="AC30" s="203">
        <v>31.09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4.6100000000000003</v>
      </c>
      <c r="E31" s="203">
        <v>0</v>
      </c>
      <c r="F31" s="203">
        <v>0</v>
      </c>
      <c r="G31" s="203">
        <v>15.26</v>
      </c>
      <c r="H31" s="203">
        <v>0</v>
      </c>
      <c r="I31" s="203">
        <v>35.14</v>
      </c>
      <c r="J31" s="203">
        <v>1.92</v>
      </c>
      <c r="K31" s="203">
        <v>43.53</v>
      </c>
      <c r="L31" s="203">
        <v>58.04</v>
      </c>
      <c r="M31" s="203">
        <v>2</v>
      </c>
      <c r="N31" s="203">
        <v>1.62</v>
      </c>
      <c r="O31" s="203">
        <v>2.2999999999999998</v>
      </c>
      <c r="P31" s="203">
        <v>0.64</v>
      </c>
      <c r="Q31" s="203">
        <v>9.58</v>
      </c>
      <c r="R31" s="203">
        <v>0.57999999999999996</v>
      </c>
      <c r="S31" s="203">
        <v>0.36</v>
      </c>
      <c r="T31" s="203">
        <v>0</v>
      </c>
      <c r="U31" s="203">
        <v>1.62</v>
      </c>
      <c r="V31" s="203">
        <v>0.28000000000000003</v>
      </c>
      <c r="W31" s="203">
        <v>0.64</v>
      </c>
      <c r="X31" s="203">
        <v>2.0299999999999998</v>
      </c>
      <c r="Y31" s="203">
        <v>0</v>
      </c>
      <c r="Z31" s="203">
        <v>7.4</v>
      </c>
      <c r="AA31" s="203">
        <v>20.54</v>
      </c>
      <c r="AB31" s="203">
        <v>0</v>
      </c>
      <c r="AC31" s="203">
        <v>31.09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4.6100000000000003</v>
      </c>
      <c r="E32" s="203">
        <v>0</v>
      </c>
      <c r="F32" s="203">
        <v>0</v>
      </c>
      <c r="G32" s="203">
        <v>15.26</v>
      </c>
      <c r="H32" s="203">
        <v>0</v>
      </c>
      <c r="I32" s="203">
        <v>35.14</v>
      </c>
      <c r="J32" s="203">
        <v>1.92</v>
      </c>
      <c r="K32" s="203">
        <v>24.22</v>
      </c>
      <c r="L32" s="203">
        <v>58.04</v>
      </c>
      <c r="M32" s="203">
        <v>2</v>
      </c>
      <c r="N32" s="203">
        <v>1.62</v>
      </c>
      <c r="O32" s="203">
        <v>2.2999999999999998</v>
      </c>
      <c r="P32" s="203">
        <v>0.64</v>
      </c>
      <c r="Q32" s="203">
        <v>9.58</v>
      </c>
      <c r="R32" s="203">
        <v>0.57999999999999996</v>
      </c>
      <c r="S32" s="203">
        <v>0.36</v>
      </c>
      <c r="T32" s="203">
        <v>0</v>
      </c>
      <c r="U32" s="203">
        <v>1.62</v>
      </c>
      <c r="V32" s="203">
        <v>0.28000000000000003</v>
      </c>
      <c r="W32" s="203">
        <v>0.64</v>
      </c>
      <c r="X32" s="203">
        <v>2.0299999999999998</v>
      </c>
      <c r="Y32" s="203">
        <v>0</v>
      </c>
      <c r="Z32" s="203">
        <v>7.4</v>
      </c>
      <c r="AA32" s="203">
        <v>20.54</v>
      </c>
      <c r="AB32" s="203">
        <v>0</v>
      </c>
      <c r="AC32" s="203">
        <v>31.09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4.6100000000000003</v>
      </c>
      <c r="E33" s="203">
        <v>0</v>
      </c>
      <c r="F33" s="203">
        <v>0</v>
      </c>
      <c r="G33" s="203">
        <v>15.26</v>
      </c>
      <c r="H33" s="203">
        <v>0</v>
      </c>
      <c r="I33" s="203">
        <v>35.14</v>
      </c>
      <c r="J33" s="203">
        <v>1.92</v>
      </c>
      <c r="K33" s="203">
        <v>5.04</v>
      </c>
      <c r="L33" s="203">
        <v>58.04</v>
      </c>
      <c r="M33" s="203">
        <v>2</v>
      </c>
      <c r="N33" s="203">
        <v>1.62</v>
      </c>
      <c r="O33" s="203">
        <v>2.2999999999999998</v>
      </c>
      <c r="P33" s="203">
        <v>0.64</v>
      </c>
      <c r="Q33" s="203">
        <v>9.58</v>
      </c>
      <c r="R33" s="203">
        <v>0.57999999999999996</v>
      </c>
      <c r="S33" s="203">
        <v>0.36</v>
      </c>
      <c r="T33" s="203">
        <v>0</v>
      </c>
      <c r="U33" s="203">
        <v>1.62</v>
      </c>
      <c r="V33" s="203">
        <v>3.12</v>
      </c>
      <c r="W33" s="203">
        <v>0.64</v>
      </c>
      <c r="X33" s="203">
        <v>12.45</v>
      </c>
      <c r="Y33" s="203">
        <v>0</v>
      </c>
      <c r="Z33" s="203">
        <v>5.54</v>
      </c>
      <c r="AA33" s="203">
        <v>20.86</v>
      </c>
      <c r="AB33" s="203">
        <v>0</v>
      </c>
      <c r="AC33" s="203">
        <v>31.09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4.6100000000000003</v>
      </c>
      <c r="E34" s="203">
        <v>0</v>
      </c>
      <c r="F34" s="203">
        <v>0</v>
      </c>
      <c r="G34" s="203">
        <v>15.26</v>
      </c>
      <c r="H34" s="203">
        <v>0</v>
      </c>
      <c r="I34" s="203">
        <v>35.14</v>
      </c>
      <c r="J34" s="203">
        <v>1.92</v>
      </c>
      <c r="K34" s="203">
        <v>5.04</v>
      </c>
      <c r="L34" s="203">
        <v>58.04</v>
      </c>
      <c r="M34" s="203">
        <v>2</v>
      </c>
      <c r="N34" s="203">
        <v>1.62</v>
      </c>
      <c r="O34" s="203">
        <v>2.2999999999999998</v>
      </c>
      <c r="P34" s="203">
        <v>0.64</v>
      </c>
      <c r="Q34" s="203">
        <v>9.58</v>
      </c>
      <c r="R34" s="203">
        <v>0.57999999999999996</v>
      </c>
      <c r="S34" s="203">
        <v>0.36</v>
      </c>
      <c r="T34" s="203">
        <v>0</v>
      </c>
      <c r="U34" s="203">
        <v>1.62</v>
      </c>
      <c r="V34" s="203">
        <v>3.12</v>
      </c>
      <c r="W34" s="203">
        <v>0.64</v>
      </c>
      <c r="X34" s="203">
        <v>12.45</v>
      </c>
      <c r="Y34" s="203">
        <v>0</v>
      </c>
      <c r="Z34" s="203">
        <v>5.54</v>
      </c>
      <c r="AA34" s="203">
        <v>20.86</v>
      </c>
      <c r="AB34" s="203">
        <v>0</v>
      </c>
      <c r="AC34" s="203">
        <v>31.09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4.6100000000000003</v>
      </c>
      <c r="E35" s="203">
        <v>0</v>
      </c>
      <c r="F35" s="203">
        <v>0</v>
      </c>
      <c r="G35" s="203">
        <v>15.26</v>
      </c>
      <c r="H35" s="203">
        <v>0</v>
      </c>
      <c r="I35" s="203">
        <v>35.14</v>
      </c>
      <c r="J35" s="203">
        <v>1.92</v>
      </c>
      <c r="K35" s="203">
        <v>5.04</v>
      </c>
      <c r="L35" s="203">
        <v>58.45</v>
      </c>
      <c r="M35" s="203">
        <v>2</v>
      </c>
      <c r="N35" s="203">
        <v>1.62</v>
      </c>
      <c r="O35" s="203">
        <v>2.2999999999999998</v>
      </c>
      <c r="P35" s="203">
        <v>0.64</v>
      </c>
      <c r="Q35" s="203">
        <v>9.58</v>
      </c>
      <c r="R35" s="203">
        <v>0.57999999999999996</v>
      </c>
      <c r="S35" s="203">
        <v>0.36</v>
      </c>
      <c r="T35" s="203">
        <v>0</v>
      </c>
      <c r="U35" s="203">
        <v>1.62</v>
      </c>
      <c r="V35" s="203">
        <v>0.28000000000000003</v>
      </c>
      <c r="W35" s="203">
        <v>0.64</v>
      </c>
      <c r="X35" s="203">
        <v>2.0299999999999998</v>
      </c>
      <c r="Y35" s="203">
        <v>0</v>
      </c>
      <c r="Z35" s="203">
        <v>5.54</v>
      </c>
      <c r="AA35" s="203">
        <v>20.86</v>
      </c>
      <c r="AB35" s="203">
        <v>0</v>
      </c>
      <c r="AC35" s="203">
        <v>20.32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4.6100000000000003</v>
      </c>
      <c r="E36" s="203">
        <v>0</v>
      </c>
      <c r="F36" s="203">
        <v>0</v>
      </c>
      <c r="G36" s="203">
        <v>15.26</v>
      </c>
      <c r="H36" s="203">
        <v>0</v>
      </c>
      <c r="I36" s="203">
        <v>35.14</v>
      </c>
      <c r="J36" s="203">
        <v>1.92</v>
      </c>
      <c r="K36" s="203">
        <v>5.04</v>
      </c>
      <c r="L36" s="203">
        <v>58.45</v>
      </c>
      <c r="M36" s="203">
        <v>2</v>
      </c>
      <c r="N36" s="203">
        <v>1.62</v>
      </c>
      <c r="O36" s="203">
        <v>2.2999999999999998</v>
      </c>
      <c r="P36" s="203">
        <v>0.64</v>
      </c>
      <c r="Q36" s="203">
        <v>9.58</v>
      </c>
      <c r="R36" s="203">
        <v>0.57999999999999996</v>
      </c>
      <c r="S36" s="203">
        <v>0.36</v>
      </c>
      <c r="T36" s="203">
        <v>0</v>
      </c>
      <c r="U36" s="203">
        <v>1.62</v>
      </c>
      <c r="V36" s="203">
        <v>0.28000000000000003</v>
      </c>
      <c r="W36" s="203">
        <v>0.64</v>
      </c>
      <c r="X36" s="203">
        <v>2.0299999999999998</v>
      </c>
      <c r="Y36" s="203">
        <v>0</v>
      </c>
      <c r="Z36" s="203">
        <v>5.54</v>
      </c>
      <c r="AA36" s="203">
        <v>20.86</v>
      </c>
      <c r="AB36" s="203">
        <v>0</v>
      </c>
      <c r="AC36" s="203">
        <v>20.32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4.6100000000000003</v>
      </c>
      <c r="E37" s="203">
        <v>0</v>
      </c>
      <c r="F37" s="203">
        <v>0</v>
      </c>
      <c r="G37" s="203">
        <v>15.26</v>
      </c>
      <c r="H37" s="203">
        <v>0</v>
      </c>
      <c r="I37" s="203">
        <v>35.14</v>
      </c>
      <c r="J37" s="203">
        <v>1.92</v>
      </c>
      <c r="K37" s="203">
        <v>5.04</v>
      </c>
      <c r="L37" s="203">
        <v>58.45</v>
      </c>
      <c r="M37" s="203">
        <v>2</v>
      </c>
      <c r="N37" s="203">
        <v>1.62</v>
      </c>
      <c r="O37" s="203">
        <v>2.2999999999999998</v>
      </c>
      <c r="P37" s="203">
        <v>0.64</v>
      </c>
      <c r="Q37" s="203">
        <v>9.58</v>
      </c>
      <c r="R37" s="203">
        <v>0.57999999999999996</v>
      </c>
      <c r="S37" s="203">
        <v>0.36</v>
      </c>
      <c r="T37" s="203">
        <v>0</v>
      </c>
      <c r="U37" s="203">
        <v>1.62</v>
      </c>
      <c r="V37" s="203">
        <v>0.28000000000000003</v>
      </c>
      <c r="W37" s="203">
        <v>0.64</v>
      </c>
      <c r="X37" s="203">
        <v>2.0299999999999998</v>
      </c>
      <c r="Y37" s="203">
        <v>0</v>
      </c>
      <c r="Z37" s="203">
        <v>5.54</v>
      </c>
      <c r="AA37" s="203">
        <v>1.24</v>
      </c>
      <c r="AB37" s="203">
        <v>0</v>
      </c>
      <c r="AC37" s="203">
        <v>20.32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4.6100000000000003</v>
      </c>
      <c r="E38" s="203">
        <v>0</v>
      </c>
      <c r="F38" s="203">
        <v>0</v>
      </c>
      <c r="G38" s="203">
        <v>15.26</v>
      </c>
      <c r="H38" s="203">
        <v>0</v>
      </c>
      <c r="I38" s="203">
        <v>35.14</v>
      </c>
      <c r="J38" s="203">
        <v>1.92</v>
      </c>
      <c r="K38" s="203">
        <v>5.04</v>
      </c>
      <c r="L38" s="203">
        <v>58.45</v>
      </c>
      <c r="M38" s="203">
        <v>2</v>
      </c>
      <c r="N38" s="203">
        <v>1.62</v>
      </c>
      <c r="O38" s="203">
        <v>2.2999999999999998</v>
      </c>
      <c r="P38" s="203">
        <v>0.64</v>
      </c>
      <c r="Q38" s="203">
        <v>9.58</v>
      </c>
      <c r="R38" s="203">
        <v>0.57999999999999996</v>
      </c>
      <c r="S38" s="203">
        <v>0.36</v>
      </c>
      <c r="T38" s="203">
        <v>0</v>
      </c>
      <c r="U38" s="203">
        <v>1.62</v>
      </c>
      <c r="V38" s="203">
        <v>0.28000000000000003</v>
      </c>
      <c r="W38" s="203">
        <v>0.64</v>
      </c>
      <c r="X38" s="203">
        <v>2.0299999999999998</v>
      </c>
      <c r="Y38" s="203">
        <v>0</v>
      </c>
      <c r="Z38" s="203">
        <v>5.54</v>
      </c>
      <c r="AA38" s="203">
        <v>1.24</v>
      </c>
      <c r="AB38" s="203">
        <v>0</v>
      </c>
      <c r="AC38" s="203">
        <v>20.32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4.6100000000000003</v>
      </c>
      <c r="E39" s="203">
        <v>0</v>
      </c>
      <c r="F39" s="203">
        <v>0</v>
      </c>
      <c r="G39" s="203">
        <v>15.26</v>
      </c>
      <c r="H39" s="203">
        <v>0</v>
      </c>
      <c r="I39" s="203">
        <v>35.14</v>
      </c>
      <c r="J39" s="203">
        <v>1.92</v>
      </c>
      <c r="K39" s="203">
        <v>5.04</v>
      </c>
      <c r="L39" s="203">
        <v>58.45</v>
      </c>
      <c r="M39" s="203">
        <v>2</v>
      </c>
      <c r="N39" s="203">
        <v>1.62</v>
      </c>
      <c r="O39" s="203">
        <v>2.2999999999999998</v>
      </c>
      <c r="P39" s="203">
        <v>0.64</v>
      </c>
      <c r="Q39" s="203">
        <v>9.58</v>
      </c>
      <c r="R39" s="203">
        <v>0.57999999999999996</v>
      </c>
      <c r="S39" s="203">
        <v>0.36</v>
      </c>
      <c r="T39" s="203">
        <v>0</v>
      </c>
      <c r="U39" s="203">
        <v>1.62</v>
      </c>
      <c r="V39" s="203">
        <v>0.28000000000000003</v>
      </c>
      <c r="W39" s="203">
        <v>0.64</v>
      </c>
      <c r="X39" s="203">
        <v>2.0299999999999998</v>
      </c>
      <c r="Y39" s="203">
        <v>0</v>
      </c>
      <c r="Z39" s="203">
        <v>5.54</v>
      </c>
      <c r="AA39" s="203">
        <v>1.24</v>
      </c>
      <c r="AB39" s="203">
        <v>0</v>
      </c>
      <c r="AC39" s="203">
        <v>20.32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4.6100000000000003</v>
      </c>
      <c r="E40" s="203">
        <v>0</v>
      </c>
      <c r="F40" s="203">
        <v>0</v>
      </c>
      <c r="G40" s="203">
        <v>15.26</v>
      </c>
      <c r="H40" s="203">
        <v>0</v>
      </c>
      <c r="I40" s="203">
        <v>35.14</v>
      </c>
      <c r="J40" s="203">
        <v>1.92</v>
      </c>
      <c r="K40" s="203">
        <v>5.04</v>
      </c>
      <c r="L40" s="203">
        <v>58.45</v>
      </c>
      <c r="M40" s="203">
        <v>2</v>
      </c>
      <c r="N40" s="203">
        <v>1.62</v>
      </c>
      <c r="O40" s="203">
        <v>2.2999999999999998</v>
      </c>
      <c r="P40" s="203">
        <v>0.64</v>
      </c>
      <c r="Q40" s="203">
        <v>9.58</v>
      </c>
      <c r="R40" s="203">
        <v>0.57999999999999996</v>
      </c>
      <c r="S40" s="203">
        <v>0.36</v>
      </c>
      <c r="T40" s="203">
        <v>0</v>
      </c>
      <c r="U40" s="203">
        <v>1.62</v>
      </c>
      <c r="V40" s="203">
        <v>0.28999999999999998</v>
      </c>
      <c r="W40" s="203">
        <v>0.64</v>
      </c>
      <c r="X40" s="203">
        <v>2.0299999999999998</v>
      </c>
      <c r="Y40" s="203">
        <v>0</v>
      </c>
      <c r="Z40" s="203">
        <v>5.54</v>
      </c>
      <c r="AA40" s="203">
        <v>1.24</v>
      </c>
      <c r="AB40" s="203">
        <v>0</v>
      </c>
      <c r="AC40" s="203">
        <v>20.32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4.6100000000000003</v>
      </c>
      <c r="E41" s="203">
        <v>0</v>
      </c>
      <c r="F41" s="203">
        <v>0</v>
      </c>
      <c r="G41" s="203">
        <v>15.26</v>
      </c>
      <c r="H41" s="203">
        <v>0</v>
      </c>
      <c r="I41" s="203">
        <v>35.14</v>
      </c>
      <c r="J41" s="203">
        <v>1.92</v>
      </c>
      <c r="K41" s="203">
        <v>5.03</v>
      </c>
      <c r="L41" s="203">
        <v>58.45</v>
      </c>
      <c r="M41" s="203">
        <v>2</v>
      </c>
      <c r="N41" s="203">
        <v>1.62</v>
      </c>
      <c r="O41" s="203">
        <v>2.2999999999999998</v>
      </c>
      <c r="P41" s="203">
        <v>0.64</v>
      </c>
      <c r="Q41" s="203">
        <v>9.58</v>
      </c>
      <c r="R41" s="203">
        <v>0.59</v>
      </c>
      <c r="S41" s="203">
        <v>0.37</v>
      </c>
      <c r="T41" s="203">
        <v>0</v>
      </c>
      <c r="U41" s="203">
        <v>1.62</v>
      </c>
      <c r="V41" s="203">
        <v>0.28000000000000003</v>
      </c>
      <c r="W41" s="203">
        <v>0.64</v>
      </c>
      <c r="X41" s="203">
        <v>2.0299999999999998</v>
      </c>
      <c r="Y41" s="203">
        <v>0</v>
      </c>
      <c r="Z41" s="203">
        <v>5.54</v>
      </c>
      <c r="AA41" s="203">
        <v>1.24</v>
      </c>
      <c r="AB41" s="203">
        <v>0</v>
      </c>
      <c r="AC41" s="203">
        <v>20.32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4.6100000000000003</v>
      </c>
      <c r="E42" s="203">
        <v>0</v>
      </c>
      <c r="F42" s="203">
        <v>0</v>
      </c>
      <c r="G42" s="203">
        <v>15.26</v>
      </c>
      <c r="H42" s="203">
        <v>0</v>
      </c>
      <c r="I42" s="203">
        <v>35.14</v>
      </c>
      <c r="J42" s="203">
        <v>1.92</v>
      </c>
      <c r="K42" s="203">
        <v>5.03</v>
      </c>
      <c r="L42" s="203">
        <v>59.16</v>
      </c>
      <c r="M42" s="203">
        <v>2</v>
      </c>
      <c r="N42" s="203">
        <v>1.62</v>
      </c>
      <c r="O42" s="203">
        <v>2.2999999999999998</v>
      </c>
      <c r="P42" s="203">
        <v>0.64</v>
      </c>
      <c r="Q42" s="203">
        <v>9.58</v>
      </c>
      <c r="R42" s="203">
        <v>0.59</v>
      </c>
      <c r="S42" s="203">
        <v>0.37</v>
      </c>
      <c r="T42" s="203">
        <v>0</v>
      </c>
      <c r="U42" s="203">
        <v>1.62</v>
      </c>
      <c r="V42" s="203">
        <v>0.28000000000000003</v>
      </c>
      <c r="W42" s="203">
        <v>0.64</v>
      </c>
      <c r="X42" s="203">
        <v>2.0299999999999998</v>
      </c>
      <c r="Y42" s="203">
        <v>0</v>
      </c>
      <c r="Z42" s="203">
        <v>5.54</v>
      </c>
      <c r="AA42" s="203">
        <v>1.24</v>
      </c>
      <c r="AB42" s="203">
        <v>0</v>
      </c>
      <c r="AC42" s="203">
        <v>20.32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4.6100000000000003</v>
      </c>
      <c r="E43" s="203">
        <v>0</v>
      </c>
      <c r="F43" s="203">
        <v>0</v>
      </c>
      <c r="G43" s="203">
        <v>15.26</v>
      </c>
      <c r="H43" s="203">
        <v>0</v>
      </c>
      <c r="I43" s="203">
        <v>35.14</v>
      </c>
      <c r="J43" s="203">
        <v>1.92</v>
      </c>
      <c r="K43" s="203">
        <v>5.03</v>
      </c>
      <c r="L43" s="203">
        <v>59.16</v>
      </c>
      <c r="M43" s="203">
        <v>2</v>
      </c>
      <c r="N43" s="203">
        <v>1.62</v>
      </c>
      <c r="O43" s="203">
        <v>2.2999999999999998</v>
      </c>
      <c r="P43" s="203">
        <v>0.64</v>
      </c>
      <c r="Q43" s="203">
        <v>9.58</v>
      </c>
      <c r="R43" s="203">
        <v>0.59</v>
      </c>
      <c r="S43" s="203">
        <v>0.37</v>
      </c>
      <c r="T43" s="203">
        <v>0</v>
      </c>
      <c r="U43" s="203">
        <v>1.62</v>
      </c>
      <c r="V43" s="203">
        <v>0.28000000000000003</v>
      </c>
      <c r="W43" s="203">
        <v>0.64</v>
      </c>
      <c r="X43" s="203">
        <v>2.0299999999999998</v>
      </c>
      <c r="Y43" s="203">
        <v>0</v>
      </c>
      <c r="Z43" s="203">
        <v>5.54</v>
      </c>
      <c r="AA43" s="203">
        <v>1.24</v>
      </c>
      <c r="AB43" s="203">
        <v>0</v>
      </c>
      <c r="AC43" s="203">
        <v>20.32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4.6100000000000003</v>
      </c>
      <c r="E44" s="203">
        <v>0</v>
      </c>
      <c r="F44" s="203">
        <v>0</v>
      </c>
      <c r="G44" s="203">
        <v>15.26</v>
      </c>
      <c r="H44" s="203">
        <v>0</v>
      </c>
      <c r="I44" s="203">
        <v>35.14</v>
      </c>
      <c r="J44" s="203">
        <v>1.92</v>
      </c>
      <c r="K44" s="203">
        <v>5.03</v>
      </c>
      <c r="L44" s="203">
        <v>59.16</v>
      </c>
      <c r="M44" s="203">
        <v>2</v>
      </c>
      <c r="N44" s="203">
        <v>1.62</v>
      </c>
      <c r="O44" s="203">
        <v>2.2999999999999998</v>
      </c>
      <c r="P44" s="203">
        <v>0.64</v>
      </c>
      <c r="Q44" s="203">
        <v>9.58</v>
      </c>
      <c r="R44" s="203">
        <v>0.59</v>
      </c>
      <c r="S44" s="203">
        <v>0.37</v>
      </c>
      <c r="T44" s="203">
        <v>0</v>
      </c>
      <c r="U44" s="203">
        <v>1.62</v>
      </c>
      <c r="V44" s="203">
        <v>0.28000000000000003</v>
      </c>
      <c r="W44" s="203">
        <v>0.64</v>
      </c>
      <c r="X44" s="203">
        <v>2.0299999999999998</v>
      </c>
      <c r="Y44" s="203">
        <v>0</v>
      </c>
      <c r="Z44" s="203">
        <v>5.54</v>
      </c>
      <c r="AA44" s="203">
        <v>1.24</v>
      </c>
      <c r="AB44" s="203">
        <v>0</v>
      </c>
      <c r="AC44" s="203">
        <v>20.32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4.6100000000000003</v>
      </c>
      <c r="E45" s="203">
        <v>0</v>
      </c>
      <c r="F45" s="203">
        <v>0</v>
      </c>
      <c r="G45" s="203">
        <v>15.26</v>
      </c>
      <c r="H45" s="203">
        <v>0</v>
      </c>
      <c r="I45" s="203">
        <v>35.14</v>
      </c>
      <c r="J45" s="203">
        <v>1.92</v>
      </c>
      <c r="K45" s="203">
        <v>5.03</v>
      </c>
      <c r="L45" s="203">
        <v>59.16</v>
      </c>
      <c r="M45" s="203">
        <v>2</v>
      </c>
      <c r="N45" s="203">
        <v>1.62</v>
      </c>
      <c r="O45" s="203">
        <v>2.2999999999999998</v>
      </c>
      <c r="P45" s="203">
        <v>0.64</v>
      </c>
      <c r="Q45" s="203">
        <v>9.58</v>
      </c>
      <c r="R45" s="203">
        <v>0.59</v>
      </c>
      <c r="S45" s="203">
        <v>0.37</v>
      </c>
      <c r="T45" s="203">
        <v>0</v>
      </c>
      <c r="U45" s="203">
        <v>1.62</v>
      </c>
      <c r="V45" s="203">
        <v>0.28000000000000003</v>
      </c>
      <c r="W45" s="203">
        <v>0.64</v>
      </c>
      <c r="X45" s="203">
        <v>2.0299999999999998</v>
      </c>
      <c r="Y45" s="203">
        <v>0</v>
      </c>
      <c r="Z45" s="203">
        <v>5.54</v>
      </c>
      <c r="AA45" s="203">
        <v>1.24</v>
      </c>
      <c r="AB45" s="203">
        <v>0</v>
      </c>
      <c r="AC45" s="203">
        <v>20.32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4.6100000000000003</v>
      </c>
      <c r="E46" s="203">
        <v>0</v>
      </c>
      <c r="F46" s="203">
        <v>0</v>
      </c>
      <c r="G46" s="203">
        <v>15.26</v>
      </c>
      <c r="H46" s="203">
        <v>0</v>
      </c>
      <c r="I46" s="203">
        <v>35.14</v>
      </c>
      <c r="J46" s="203">
        <v>1.92</v>
      </c>
      <c r="K46" s="203">
        <v>5.03</v>
      </c>
      <c r="L46" s="203">
        <v>59.16</v>
      </c>
      <c r="M46" s="203">
        <v>2</v>
      </c>
      <c r="N46" s="203">
        <v>1.62</v>
      </c>
      <c r="O46" s="203">
        <v>2.2999999999999998</v>
      </c>
      <c r="P46" s="203">
        <v>0.64</v>
      </c>
      <c r="Q46" s="203">
        <v>9.58</v>
      </c>
      <c r="R46" s="203">
        <v>0.59</v>
      </c>
      <c r="S46" s="203">
        <v>0.37</v>
      </c>
      <c r="T46" s="203">
        <v>0</v>
      </c>
      <c r="U46" s="203">
        <v>1.62</v>
      </c>
      <c r="V46" s="203">
        <v>0.28000000000000003</v>
      </c>
      <c r="W46" s="203">
        <v>0.64</v>
      </c>
      <c r="X46" s="203">
        <v>2.0299999999999998</v>
      </c>
      <c r="Y46" s="203">
        <v>0</v>
      </c>
      <c r="Z46" s="203">
        <v>5.54</v>
      </c>
      <c r="AA46" s="203">
        <v>1.24</v>
      </c>
      <c r="AB46" s="203">
        <v>0</v>
      </c>
      <c r="AC46" s="203">
        <v>20.32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4.6100000000000003</v>
      </c>
      <c r="E47" s="203">
        <v>0</v>
      </c>
      <c r="F47" s="203">
        <v>0</v>
      </c>
      <c r="G47" s="203">
        <v>15.26</v>
      </c>
      <c r="H47" s="203">
        <v>0</v>
      </c>
      <c r="I47" s="203">
        <v>35.14</v>
      </c>
      <c r="J47" s="203">
        <v>1.92</v>
      </c>
      <c r="K47" s="203">
        <v>76.73</v>
      </c>
      <c r="L47" s="203">
        <v>61.28</v>
      </c>
      <c r="M47" s="203">
        <v>2</v>
      </c>
      <c r="N47" s="203">
        <v>1.62</v>
      </c>
      <c r="O47" s="203">
        <v>2.2999999999999998</v>
      </c>
      <c r="P47" s="203">
        <v>0.64</v>
      </c>
      <c r="Q47" s="203">
        <v>9.58</v>
      </c>
      <c r="R47" s="203">
        <v>0.59</v>
      </c>
      <c r="S47" s="203">
        <v>0.37</v>
      </c>
      <c r="T47" s="203">
        <v>0</v>
      </c>
      <c r="U47" s="203">
        <v>1.62</v>
      </c>
      <c r="V47" s="203">
        <v>0.28000000000000003</v>
      </c>
      <c r="W47" s="203">
        <v>0.64</v>
      </c>
      <c r="X47" s="203">
        <v>2.0299999999999998</v>
      </c>
      <c r="Y47" s="203">
        <v>0</v>
      </c>
      <c r="Z47" s="203">
        <v>4.3600000000000003</v>
      </c>
      <c r="AA47" s="203">
        <v>1.24</v>
      </c>
      <c r="AB47" s="203">
        <v>0</v>
      </c>
      <c r="AC47" s="203">
        <v>20.32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4.6100000000000003</v>
      </c>
      <c r="E48" s="203">
        <v>0</v>
      </c>
      <c r="F48" s="203">
        <v>0</v>
      </c>
      <c r="G48" s="203">
        <v>15.26</v>
      </c>
      <c r="H48" s="203">
        <v>0</v>
      </c>
      <c r="I48" s="203">
        <v>35.14</v>
      </c>
      <c r="J48" s="203">
        <v>1.92</v>
      </c>
      <c r="K48" s="203">
        <v>76.73</v>
      </c>
      <c r="L48" s="203">
        <v>61.28</v>
      </c>
      <c r="M48" s="203">
        <v>2</v>
      </c>
      <c r="N48" s="203">
        <v>1.62</v>
      </c>
      <c r="O48" s="203">
        <v>2.2999999999999998</v>
      </c>
      <c r="P48" s="203">
        <v>0.64</v>
      </c>
      <c r="Q48" s="203">
        <v>9.58</v>
      </c>
      <c r="R48" s="203">
        <v>0.59</v>
      </c>
      <c r="S48" s="203">
        <v>0.37</v>
      </c>
      <c r="T48" s="203">
        <v>0</v>
      </c>
      <c r="U48" s="203">
        <v>1.62</v>
      </c>
      <c r="V48" s="203">
        <v>0.28000000000000003</v>
      </c>
      <c r="W48" s="203">
        <v>0.64</v>
      </c>
      <c r="X48" s="203">
        <v>2.0299999999999998</v>
      </c>
      <c r="Y48" s="203">
        <v>0</v>
      </c>
      <c r="Z48" s="203">
        <v>4.3600000000000003</v>
      </c>
      <c r="AA48" s="203">
        <v>1.24</v>
      </c>
      <c r="AB48" s="203">
        <v>0</v>
      </c>
      <c r="AC48" s="203">
        <v>20.32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4.6100000000000003</v>
      </c>
      <c r="E49" s="203">
        <v>0</v>
      </c>
      <c r="F49" s="203">
        <v>0</v>
      </c>
      <c r="G49" s="203">
        <v>15.26</v>
      </c>
      <c r="H49" s="203">
        <v>0</v>
      </c>
      <c r="I49" s="203">
        <v>35.14</v>
      </c>
      <c r="J49" s="203">
        <v>1.92</v>
      </c>
      <c r="K49" s="203">
        <v>76.73</v>
      </c>
      <c r="L49" s="203">
        <v>61.28</v>
      </c>
      <c r="M49" s="203">
        <v>2</v>
      </c>
      <c r="N49" s="203">
        <v>1.62</v>
      </c>
      <c r="O49" s="203">
        <v>2.2999999999999998</v>
      </c>
      <c r="P49" s="203">
        <v>0.64</v>
      </c>
      <c r="Q49" s="203">
        <v>9.58</v>
      </c>
      <c r="R49" s="203">
        <v>0.59</v>
      </c>
      <c r="S49" s="203">
        <v>0.37</v>
      </c>
      <c r="T49" s="203">
        <v>0</v>
      </c>
      <c r="U49" s="203">
        <v>1.62</v>
      </c>
      <c r="V49" s="203">
        <v>0.28000000000000003</v>
      </c>
      <c r="W49" s="203">
        <v>0.64</v>
      </c>
      <c r="X49" s="203">
        <v>2.0299999999999998</v>
      </c>
      <c r="Y49" s="203">
        <v>0</v>
      </c>
      <c r="Z49" s="203">
        <v>3.05</v>
      </c>
      <c r="AA49" s="203">
        <v>25.09</v>
      </c>
      <c r="AB49" s="203">
        <v>0</v>
      </c>
      <c r="AC49" s="203">
        <v>20.32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4.6100000000000003</v>
      </c>
      <c r="E50" s="203">
        <v>0</v>
      </c>
      <c r="F50" s="203">
        <v>0</v>
      </c>
      <c r="G50" s="203">
        <v>15.26</v>
      </c>
      <c r="H50" s="203">
        <v>0</v>
      </c>
      <c r="I50" s="203">
        <v>35.14</v>
      </c>
      <c r="J50" s="203">
        <v>1.92</v>
      </c>
      <c r="K50" s="203">
        <v>76.73</v>
      </c>
      <c r="L50" s="203">
        <v>61.28</v>
      </c>
      <c r="M50" s="203">
        <v>2</v>
      </c>
      <c r="N50" s="203">
        <v>1.62</v>
      </c>
      <c r="O50" s="203">
        <v>2.2999999999999998</v>
      </c>
      <c r="P50" s="203">
        <v>0.64</v>
      </c>
      <c r="Q50" s="203">
        <v>9.58</v>
      </c>
      <c r="R50" s="203">
        <v>0.59</v>
      </c>
      <c r="S50" s="203">
        <v>0.37</v>
      </c>
      <c r="T50" s="203">
        <v>0</v>
      </c>
      <c r="U50" s="203">
        <v>1.62</v>
      </c>
      <c r="V50" s="203">
        <v>0.28000000000000003</v>
      </c>
      <c r="W50" s="203">
        <v>0.64</v>
      </c>
      <c r="X50" s="203">
        <v>2.0299999999999998</v>
      </c>
      <c r="Y50" s="203">
        <v>0</v>
      </c>
      <c r="Z50" s="203">
        <v>3.05</v>
      </c>
      <c r="AA50" s="203">
        <v>25.09</v>
      </c>
      <c r="AB50" s="203">
        <v>0</v>
      </c>
      <c r="AC50" s="203">
        <v>20.32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4.6100000000000003</v>
      </c>
      <c r="E51" s="203">
        <v>0</v>
      </c>
      <c r="F51" s="203">
        <v>0</v>
      </c>
      <c r="G51" s="203">
        <v>15.26</v>
      </c>
      <c r="H51" s="203">
        <v>0</v>
      </c>
      <c r="I51" s="203">
        <v>35.14</v>
      </c>
      <c r="J51" s="203">
        <v>1.92</v>
      </c>
      <c r="K51" s="203">
        <v>76.7</v>
      </c>
      <c r="L51" s="203">
        <v>61.28</v>
      </c>
      <c r="M51" s="203">
        <v>2</v>
      </c>
      <c r="N51" s="203">
        <v>1.62</v>
      </c>
      <c r="O51" s="203">
        <v>2.2999999999999998</v>
      </c>
      <c r="P51" s="203">
        <v>0.55000000000000004</v>
      </c>
      <c r="Q51" s="203">
        <v>9.58</v>
      </c>
      <c r="R51" s="203">
        <v>0.59</v>
      </c>
      <c r="S51" s="203">
        <v>0.37</v>
      </c>
      <c r="T51" s="203">
        <v>0</v>
      </c>
      <c r="U51" s="203">
        <v>1.62</v>
      </c>
      <c r="V51" s="203">
        <v>0.28000000000000003</v>
      </c>
      <c r="W51" s="203">
        <v>0.64</v>
      </c>
      <c r="X51" s="203">
        <v>2.0299999999999998</v>
      </c>
      <c r="Y51" s="203">
        <v>0</v>
      </c>
      <c r="Z51" s="203">
        <v>3.05</v>
      </c>
      <c r="AA51" s="203">
        <v>25.09</v>
      </c>
      <c r="AB51" s="203">
        <v>0</v>
      </c>
      <c r="AC51" s="203">
        <v>20.32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4.6100000000000003</v>
      </c>
      <c r="E52" s="203">
        <v>0</v>
      </c>
      <c r="F52" s="203">
        <v>0</v>
      </c>
      <c r="G52" s="203">
        <v>15.26</v>
      </c>
      <c r="H52" s="203">
        <v>0</v>
      </c>
      <c r="I52" s="203">
        <v>35.14</v>
      </c>
      <c r="J52" s="203">
        <v>1.92</v>
      </c>
      <c r="K52" s="203">
        <v>76.7</v>
      </c>
      <c r="L52" s="203">
        <v>61.28</v>
      </c>
      <c r="M52" s="203">
        <v>2</v>
      </c>
      <c r="N52" s="203">
        <v>1.62</v>
      </c>
      <c r="O52" s="203">
        <v>2.2999999999999998</v>
      </c>
      <c r="P52" s="203">
        <v>0.55000000000000004</v>
      </c>
      <c r="Q52" s="203">
        <v>9.58</v>
      </c>
      <c r="R52" s="203">
        <v>12.98</v>
      </c>
      <c r="S52" s="203">
        <v>7.98</v>
      </c>
      <c r="T52" s="203">
        <v>0</v>
      </c>
      <c r="U52" s="203">
        <v>1.62</v>
      </c>
      <c r="V52" s="203">
        <v>0.28000000000000003</v>
      </c>
      <c r="W52" s="203">
        <v>0.64</v>
      </c>
      <c r="X52" s="203">
        <v>2.0299999999999998</v>
      </c>
      <c r="Y52" s="203">
        <v>0</v>
      </c>
      <c r="Z52" s="203">
        <v>3.05</v>
      </c>
      <c r="AA52" s="203">
        <v>25.09</v>
      </c>
      <c r="AB52" s="203">
        <v>0</v>
      </c>
      <c r="AC52" s="203">
        <v>20.32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4.6100000000000003</v>
      </c>
      <c r="E53" s="203">
        <v>0</v>
      </c>
      <c r="F53" s="203">
        <v>0</v>
      </c>
      <c r="G53" s="203">
        <v>15.26</v>
      </c>
      <c r="H53" s="203">
        <v>0</v>
      </c>
      <c r="I53" s="203">
        <v>35.14</v>
      </c>
      <c r="J53" s="203">
        <v>1.92</v>
      </c>
      <c r="K53" s="203">
        <v>76.7</v>
      </c>
      <c r="L53" s="203">
        <v>61.28</v>
      </c>
      <c r="M53" s="203">
        <v>2</v>
      </c>
      <c r="N53" s="203">
        <v>1.62</v>
      </c>
      <c r="O53" s="203">
        <v>2.2999999999999998</v>
      </c>
      <c r="P53" s="203">
        <v>0.55000000000000004</v>
      </c>
      <c r="Q53" s="203">
        <v>9.58</v>
      </c>
      <c r="R53" s="203">
        <v>12.98</v>
      </c>
      <c r="S53" s="203">
        <v>7.98</v>
      </c>
      <c r="T53" s="203">
        <v>0</v>
      </c>
      <c r="U53" s="203">
        <v>1.62</v>
      </c>
      <c r="V53" s="203">
        <v>0.28000000000000003</v>
      </c>
      <c r="W53" s="203">
        <v>15.54</v>
      </c>
      <c r="X53" s="203">
        <v>2.0299999999999998</v>
      </c>
      <c r="Y53" s="203">
        <v>0</v>
      </c>
      <c r="Z53" s="203">
        <v>3.05</v>
      </c>
      <c r="AA53" s="203">
        <v>25.09</v>
      </c>
      <c r="AB53" s="203">
        <v>0</v>
      </c>
      <c r="AC53" s="203">
        <v>20.32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4.6100000000000003</v>
      </c>
      <c r="E54" s="203">
        <v>0</v>
      </c>
      <c r="F54" s="203">
        <v>0</v>
      </c>
      <c r="G54" s="203">
        <v>15.26</v>
      </c>
      <c r="H54" s="203">
        <v>0</v>
      </c>
      <c r="I54" s="203">
        <v>35.14</v>
      </c>
      <c r="J54" s="203">
        <v>1.92</v>
      </c>
      <c r="K54" s="203">
        <v>76.7</v>
      </c>
      <c r="L54" s="203">
        <v>61.28</v>
      </c>
      <c r="M54" s="203">
        <v>2</v>
      </c>
      <c r="N54" s="203">
        <v>1.62</v>
      </c>
      <c r="O54" s="203">
        <v>2.2999999999999998</v>
      </c>
      <c r="P54" s="203">
        <v>0.55000000000000004</v>
      </c>
      <c r="Q54" s="203">
        <v>9.58</v>
      </c>
      <c r="R54" s="203">
        <v>12.98</v>
      </c>
      <c r="S54" s="203">
        <v>7.98</v>
      </c>
      <c r="T54" s="203">
        <v>0</v>
      </c>
      <c r="U54" s="203">
        <v>1.62</v>
      </c>
      <c r="V54" s="203">
        <v>0.28000000000000003</v>
      </c>
      <c r="W54" s="203">
        <v>15.54</v>
      </c>
      <c r="X54" s="203">
        <v>2.0299999999999998</v>
      </c>
      <c r="Y54" s="203">
        <v>0</v>
      </c>
      <c r="Z54" s="203">
        <v>44.29</v>
      </c>
      <c r="AA54" s="203">
        <v>25.09</v>
      </c>
      <c r="AB54" s="203">
        <v>0</v>
      </c>
      <c r="AC54" s="203">
        <v>20.32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4.6100000000000003</v>
      </c>
      <c r="E55" s="203">
        <v>0</v>
      </c>
      <c r="F55" s="203">
        <v>0</v>
      </c>
      <c r="G55" s="203">
        <v>15.26</v>
      </c>
      <c r="H55" s="203">
        <v>0</v>
      </c>
      <c r="I55" s="203">
        <v>35.14</v>
      </c>
      <c r="J55" s="203">
        <v>1.92</v>
      </c>
      <c r="K55" s="203">
        <v>76.7</v>
      </c>
      <c r="L55" s="203">
        <v>59.24</v>
      </c>
      <c r="M55" s="203">
        <v>2</v>
      </c>
      <c r="N55" s="203">
        <v>1.62</v>
      </c>
      <c r="O55" s="203">
        <v>2.2999999999999998</v>
      </c>
      <c r="P55" s="203">
        <v>0.55000000000000004</v>
      </c>
      <c r="Q55" s="203">
        <v>9.58</v>
      </c>
      <c r="R55" s="203">
        <v>12.98</v>
      </c>
      <c r="S55" s="203">
        <v>7.98</v>
      </c>
      <c r="T55" s="203">
        <v>0</v>
      </c>
      <c r="U55" s="203">
        <v>1.62</v>
      </c>
      <c r="V55" s="203">
        <v>9.1</v>
      </c>
      <c r="W55" s="203">
        <v>15.54</v>
      </c>
      <c r="X55" s="203">
        <v>15.57</v>
      </c>
      <c r="Y55" s="203">
        <v>0</v>
      </c>
      <c r="Z55" s="203">
        <v>44.29</v>
      </c>
      <c r="AA55" s="203">
        <v>25.09</v>
      </c>
      <c r="AB55" s="203">
        <v>0</v>
      </c>
      <c r="AC55" s="203">
        <v>20.32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4.6100000000000003</v>
      </c>
      <c r="E56" s="203">
        <v>0</v>
      </c>
      <c r="F56" s="203">
        <v>0</v>
      </c>
      <c r="G56" s="203">
        <v>15.26</v>
      </c>
      <c r="H56" s="203">
        <v>0</v>
      </c>
      <c r="I56" s="203">
        <v>35.14</v>
      </c>
      <c r="J56" s="203">
        <v>1.92</v>
      </c>
      <c r="K56" s="203">
        <v>76.7</v>
      </c>
      <c r="L56" s="203">
        <v>59.24</v>
      </c>
      <c r="M56" s="203">
        <v>2</v>
      </c>
      <c r="N56" s="203">
        <v>1.62</v>
      </c>
      <c r="O56" s="203">
        <v>2.2999999999999998</v>
      </c>
      <c r="P56" s="203">
        <v>0.55000000000000004</v>
      </c>
      <c r="Q56" s="203">
        <v>9.58</v>
      </c>
      <c r="R56" s="203">
        <v>12.98</v>
      </c>
      <c r="S56" s="203">
        <v>7.98</v>
      </c>
      <c r="T56" s="203">
        <v>0</v>
      </c>
      <c r="U56" s="203">
        <v>1.62</v>
      </c>
      <c r="V56" s="203">
        <v>9.1</v>
      </c>
      <c r="W56" s="203">
        <v>15.54</v>
      </c>
      <c r="X56" s="203">
        <v>30.84</v>
      </c>
      <c r="Y56" s="203">
        <v>0</v>
      </c>
      <c r="Z56" s="203">
        <v>44.29</v>
      </c>
      <c r="AA56" s="203">
        <v>25.09</v>
      </c>
      <c r="AB56" s="203">
        <v>0</v>
      </c>
      <c r="AC56" s="203">
        <v>20.32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4.6100000000000003</v>
      </c>
      <c r="E57" s="203">
        <v>0</v>
      </c>
      <c r="F57" s="203">
        <v>0</v>
      </c>
      <c r="G57" s="203">
        <v>15.26</v>
      </c>
      <c r="H57" s="203">
        <v>0</v>
      </c>
      <c r="I57" s="203">
        <v>35.14</v>
      </c>
      <c r="J57" s="203">
        <v>1.92</v>
      </c>
      <c r="K57" s="203">
        <v>76.7</v>
      </c>
      <c r="L57" s="203">
        <v>59.86</v>
      </c>
      <c r="M57" s="203">
        <v>2</v>
      </c>
      <c r="N57" s="203">
        <v>1.62</v>
      </c>
      <c r="O57" s="203">
        <v>2.2999999999999998</v>
      </c>
      <c r="P57" s="203">
        <v>0.55000000000000004</v>
      </c>
      <c r="Q57" s="203">
        <v>9.58</v>
      </c>
      <c r="R57" s="203">
        <v>12.98</v>
      </c>
      <c r="S57" s="203">
        <v>7.98</v>
      </c>
      <c r="T57" s="203">
        <v>0</v>
      </c>
      <c r="U57" s="203">
        <v>1.62</v>
      </c>
      <c r="V57" s="203">
        <v>9.1</v>
      </c>
      <c r="W57" s="203">
        <v>15.54</v>
      </c>
      <c r="X57" s="203">
        <v>24.01</v>
      </c>
      <c r="Y57" s="203">
        <v>0</v>
      </c>
      <c r="Z57" s="203">
        <v>44.29</v>
      </c>
      <c r="AA57" s="203">
        <v>25.09</v>
      </c>
      <c r="AB57" s="203">
        <v>0</v>
      </c>
      <c r="AC57" s="203">
        <v>20.32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4.6100000000000003</v>
      </c>
      <c r="E58" s="203">
        <v>0</v>
      </c>
      <c r="F58" s="203">
        <v>0</v>
      </c>
      <c r="G58" s="203">
        <v>15.26</v>
      </c>
      <c r="H58" s="203">
        <v>0</v>
      </c>
      <c r="I58" s="203">
        <v>35.14</v>
      </c>
      <c r="J58" s="203">
        <v>1.92</v>
      </c>
      <c r="K58" s="203">
        <v>76.7</v>
      </c>
      <c r="L58" s="203">
        <v>61.28</v>
      </c>
      <c r="M58" s="203">
        <v>2</v>
      </c>
      <c r="N58" s="203">
        <v>1.62</v>
      </c>
      <c r="O58" s="203">
        <v>2.2999999999999998</v>
      </c>
      <c r="P58" s="203">
        <v>0.55000000000000004</v>
      </c>
      <c r="Q58" s="203">
        <v>9.58</v>
      </c>
      <c r="R58" s="203">
        <v>12.98</v>
      </c>
      <c r="S58" s="203">
        <v>7.98</v>
      </c>
      <c r="T58" s="203">
        <v>0</v>
      </c>
      <c r="U58" s="203">
        <v>1.62</v>
      </c>
      <c r="V58" s="203">
        <v>9.1</v>
      </c>
      <c r="W58" s="203">
        <v>15.54</v>
      </c>
      <c r="X58" s="203">
        <v>25.95</v>
      </c>
      <c r="Y58" s="203">
        <v>0</v>
      </c>
      <c r="Z58" s="203">
        <v>44.29</v>
      </c>
      <c r="AA58" s="203">
        <v>25.09</v>
      </c>
      <c r="AB58" s="203">
        <v>0</v>
      </c>
      <c r="AC58" s="203">
        <v>20.32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4.6100000000000003</v>
      </c>
      <c r="E59" s="203">
        <v>0</v>
      </c>
      <c r="F59" s="203">
        <v>0</v>
      </c>
      <c r="G59" s="203">
        <v>15.26</v>
      </c>
      <c r="H59" s="203">
        <v>0</v>
      </c>
      <c r="I59" s="203">
        <v>35.14</v>
      </c>
      <c r="J59" s="203">
        <v>1.92</v>
      </c>
      <c r="K59" s="203">
        <v>77.53</v>
      </c>
      <c r="L59" s="203">
        <v>61.28</v>
      </c>
      <c r="M59" s="203">
        <v>2</v>
      </c>
      <c r="N59" s="203">
        <v>1.62</v>
      </c>
      <c r="O59" s="203">
        <v>2.2999999999999998</v>
      </c>
      <c r="P59" s="203">
        <v>0.55000000000000004</v>
      </c>
      <c r="Q59" s="203">
        <v>9.58</v>
      </c>
      <c r="R59" s="203">
        <v>13.07</v>
      </c>
      <c r="S59" s="203">
        <v>8.0500000000000007</v>
      </c>
      <c r="T59" s="203">
        <v>0</v>
      </c>
      <c r="U59" s="203">
        <v>1.62</v>
      </c>
      <c r="V59" s="203">
        <v>9.1</v>
      </c>
      <c r="W59" s="203">
        <v>15.54</v>
      </c>
      <c r="X59" s="203">
        <v>17.68</v>
      </c>
      <c r="Y59" s="203">
        <v>0</v>
      </c>
      <c r="Z59" s="203">
        <v>44.37</v>
      </c>
      <c r="AA59" s="203">
        <v>25.09</v>
      </c>
      <c r="AB59" s="203">
        <v>0</v>
      </c>
      <c r="AC59" s="203">
        <v>20.32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4.6100000000000003</v>
      </c>
      <c r="E60" s="203">
        <v>0</v>
      </c>
      <c r="F60" s="203">
        <v>0</v>
      </c>
      <c r="G60" s="203">
        <v>15.26</v>
      </c>
      <c r="H60" s="203">
        <v>0</v>
      </c>
      <c r="I60" s="203">
        <v>35.14</v>
      </c>
      <c r="J60" s="203">
        <v>1.92</v>
      </c>
      <c r="K60" s="203">
        <v>77.53</v>
      </c>
      <c r="L60" s="203">
        <v>61.28</v>
      </c>
      <c r="M60" s="203">
        <v>2</v>
      </c>
      <c r="N60" s="203">
        <v>1.62</v>
      </c>
      <c r="O60" s="203">
        <v>2.2999999999999998</v>
      </c>
      <c r="P60" s="203">
        <v>0.55000000000000004</v>
      </c>
      <c r="Q60" s="203">
        <v>9.58</v>
      </c>
      <c r="R60" s="203">
        <v>13.07</v>
      </c>
      <c r="S60" s="203">
        <v>8.0500000000000007</v>
      </c>
      <c r="T60" s="203">
        <v>0</v>
      </c>
      <c r="U60" s="203">
        <v>1.62</v>
      </c>
      <c r="V60" s="203">
        <v>9.1</v>
      </c>
      <c r="W60" s="203">
        <v>15.54</v>
      </c>
      <c r="X60" s="203">
        <v>2.0299999999999998</v>
      </c>
      <c r="Y60" s="203">
        <v>0</v>
      </c>
      <c r="Z60" s="203">
        <v>44.37</v>
      </c>
      <c r="AA60" s="203">
        <v>25.09</v>
      </c>
      <c r="AB60" s="203">
        <v>0</v>
      </c>
      <c r="AC60" s="203">
        <v>20.32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4.6100000000000003</v>
      </c>
      <c r="E61" s="203">
        <v>0</v>
      </c>
      <c r="F61" s="203">
        <v>0</v>
      </c>
      <c r="G61" s="203">
        <v>15.26</v>
      </c>
      <c r="H61" s="203">
        <v>0</v>
      </c>
      <c r="I61" s="203">
        <v>35.14</v>
      </c>
      <c r="J61" s="203">
        <v>1.92</v>
      </c>
      <c r="K61" s="203">
        <v>77.53</v>
      </c>
      <c r="L61" s="203">
        <v>61.28</v>
      </c>
      <c r="M61" s="203">
        <v>2</v>
      </c>
      <c r="N61" s="203">
        <v>1.62</v>
      </c>
      <c r="O61" s="203">
        <v>2.2999999999999998</v>
      </c>
      <c r="P61" s="203">
        <v>0.55000000000000004</v>
      </c>
      <c r="Q61" s="203">
        <v>9.58</v>
      </c>
      <c r="R61" s="203">
        <v>13.07</v>
      </c>
      <c r="S61" s="203">
        <v>8.0500000000000007</v>
      </c>
      <c r="T61" s="203">
        <v>0</v>
      </c>
      <c r="U61" s="203">
        <v>1.62</v>
      </c>
      <c r="V61" s="203">
        <v>0.28000000000000003</v>
      </c>
      <c r="W61" s="203">
        <v>15.54</v>
      </c>
      <c r="X61" s="203">
        <v>2.0299999999999998</v>
      </c>
      <c r="Y61" s="203">
        <v>0</v>
      </c>
      <c r="Z61" s="203">
        <v>44.29</v>
      </c>
      <c r="AA61" s="203">
        <v>25.09</v>
      </c>
      <c r="AB61" s="203">
        <v>0</v>
      </c>
      <c r="AC61" s="203">
        <v>20.32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4.6100000000000003</v>
      </c>
      <c r="E62" s="203">
        <v>0</v>
      </c>
      <c r="F62" s="203">
        <v>0</v>
      </c>
      <c r="G62" s="203">
        <v>15.26</v>
      </c>
      <c r="H62" s="203">
        <v>0</v>
      </c>
      <c r="I62" s="203">
        <v>35.14</v>
      </c>
      <c r="J62" s="203">
        <v>1.92</v>
      </c>
      <c r="K62" s="203">
        <v>77.53</v>
      </c>
      <c r="L62" s="203">
        <v>61.28</v>
      </c>
      <c r="M62" s="203">
        <v>2</v>
      </c>
      <c r="N62" s="203">
        <v>1.62</v>
      </c>
      <c r="O62" s="203">
        <v>2.2999999999999998</v>
      </c>
      <c r="P62" s="203">
        <v>0.55000000000000004</v>
      </c>
      <c r="Q62" s="203">
        <v>9.58</v>
      </c>
      <c r="R62" s="203">
        <v>13.07</v>
      </c>
      <c r="S62" s="203">
        <v>8.0500000000000007</v>
      </c>
      <c r="T62" s="203">
        <v>0</v>
      </c>
      <c r="U62" s="203">
        <v>1.62</v>
      </c>
      <c r="V62" s="203">
        <v>0.28000000000000003</v>
      </c>
      <c r="W62" s="203">
        <v>15.54</v>
      </c>
      <c r="X62" s="203">
        <v>2.0299999999999998</v>
      </c>
      <c r="Y62" s="203">
        <v>0</v>
      </c>
      <c r="Z62" s="203">
        <v>33.64</v>
      </c>
      <c r="AA62" s="203">
        <v>25.09</v>
      </c>
      <c r="AB62" s="203">
        <v>0</v>
      </c>
      <c r="AC62" s="203">
        <v>20.32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4.6100000000000003</v>
      </c>
      <c r="E63" s="203">
        <v>0</v>
      </c>
      <c r="F63" s="203">
        <v>0</v>
      </c>
      <c r="G63" s="203">
        <v>15.26</v>
      </c>
      <c r="H63" s="203">
        <v>0</v>
      </c>
      <c r="I63" s="203">
        <v>35.14</v>
      </c>
      <c r="J63" s="203">
        <v>1.92</v>
      </c>
      <c r="K63" s="203">
        <v>77.53</v>
      </c>
      <c r="L63" s="203">
        <v>61.28</v>
      </c>
      <c r="M63" s="203">
        <v>2</v>
      </c>
      <c r="N63" s="203">
        <v>1.62</v>
      </c>
      <c r="O63" s="203">
        <v>2.2999999999999998</v>
      </c>
      <c r="P63" s="203">
        <v>0.55000000000000004</v>
      </c>
      <c r="Q63" s="203">
        <v>9.58</v>
      </c>
      <c r="R63" s="203">
        <v>13.07</v>
      </c>
      <c r="S63" s="203">
        <v>8.0500000000000007</v>
      </c>
      <c r="T63" s="203">
        <v>0</v>
      </c>
      <c r="U63" s="203">
        <v>1.62</v>
      </c>
      <c r="V63" s="203">
        <v>0.28000000000000003</v>
      </c>
      <c r="W63" s="203">
        <v>15.54</v>
      </c>
      <c r="X63" s="203">
        <v>2.0299999999999998</v>
      </c>
      <c r="Y63" s="203">
        <v>0</v>
      </c>
      <c r="Z63" s="203">
        <v>24.92</v>
      </c>
      <c r="AA63" s="203">
        <v>25.09</v>
      </c>
      <c r="AB63" s="203">
        <v>0</v>
      </c>
      <c r="AC63" s="203">
        <v>20.32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4.6100000000000003</v>
      </c>
      <c r="E64" s="203">
        <v>0</v>
      </c>
      <c r="F64" s="203">
        <v>0</v>
      </c>
      <c r="G64" s="203">
        <v>15.26</v>
      </c>
      <c r="H64" s="203">
        <v>0</v>
      </c>
      <c r="I64" s="203">
        <v>35.14</v>
      </c>
      <c r="J64" s="203">
        <v>1.92</v>
      </c>
      <c r="K64" s="203">
        <v>77.53</v>
      </c>
      <c r="L64" s="203">
        <v>61.28</v>
      </c>
      <c r="M64" s="203">
        <v>2</v>
      </c>
      <c r="N64" s="203">
        <v>1.62</v>
      </c>
      <c r="O64" s="203">
        <v>2.2999999999999998</v>
      </c>
      <c r="P64" s="203">
        <v>0.55000000000000004</v>
      </c>
      <c r="Q64" s="203">
        <v>9.58</v>
      </c>
      <c r="R64" s="203">
        <v>13.07</v>
      </c>
      <c r="S64" s="203">
        <v>8.0500000000000007</v>
      </c>
      <c r="T64" s="203">
        <v>0</v>
      </c>
      <c r="U64" s="203">
        <v>1.62</v>
      </c>
      <c r="V64" s="203">
        <v>0.28000000000000003</v>
      </c>
      <c r="W64" s="203">
        <v>15.54</v>
      </c>
      <c r="X64" s="203">
        <v>2.0299999999999998</v>
      </c>
      <c r="Y64" s="203">
        <v>0</v>
      </c>
      <c r="Z64" s="203">
        <v>3.05</v>
      </c>
      <c r="AA64" s="203">
        <v>25.09</v>
      </c>
      <c r="AB64" s="203">
        <v>0</v>
      </c>
      <c r="AC64" s="203">
        <v>20.32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4.6100000000000003</v>
      </c>
      <c r="E65" s="203">
        <v>0</v>
      </c>
      <c r="F65" s="203">
        <v>0</v>
      </c>
      <c r="G65" s="203">
        <v>15.26</v>
      </c>
      <c r="H65" s="203">
        <v>0</v>
      </c>
      <c r="I65" s="203">
        <v>35.14</v>
      </c>
      <c r="J65" s="203">
        <v>1.92</v>
      </c>
      <c r="K65" s="203">
        <v>77.53</v>
      </c>
      <c r="L65" s="203">
        <v>61.28</v>
      </c>
      <c r="M65" s="203">
        <v>2</v>
      </c>
      <c r="N65" s="203">
        <v>1.62</v>
      </c>
      <c r="O65" s="203">
        <v>2.2999999999999998</v>
      </c>
      <c r="P65" s="203">
        <v>0.55000000000000004</v>
      </c>
      <c r="Q65" s="203">
        <v>9.58</v>
      </c>
      <c r="R65" s="203">
        <v>12.97</v>
      </c>
      <c r="S65" s="203">
        <v>7.98</v>
      </c>
      <c r="T65" s="203">
        <v>0</v>
      </c>
      <c r="U65" s="203">
        <v>1.62</v>
      </c>
      <c r="V65" s="203">
        <v>0.28000000000000003</v>
      </c>
      <c r="W65" s="203">
        <v>15.54</v>
      </c>
      <c r="X65" s="203">
        <v>2.0299999999999998</v>
      </c>
      <c r="Y65" s="203">
        <v>0</v>
      </c>
      <c r="Z65" s="203">
        <v>3.05</v>
      </c>
      <c r="AA65" s="203">
        <v>25.09</v>
      </c>
      <c r="AB65" s="203">
        <v>0</v>
      </c>
      <c r="AC65" s="203">
        <v>20.32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4.6100000000000003</v>
      </c>
      <c r="E66" s="203">
        <v>0</v>
      </c>
      <c r="F66" s="203">
        <v>0</v>
      </c>
      <c r="G66" s="203">
        <v>15.26</v>
      </c>
      <c r="H66" s="203">
        <v>0</v>
      </c>
      <c r="I66" s="203">
        <v>35.14</v>
      </c>
      <c r="J66" s="203">
        <v>1.92</v>
      </c>
      <c r="K66" s="203">
        <v>77.53</v>
      </c>
      <c r="L66" s="203">
        <v>61.28</v>
      </c>
      <c r="M66" s="203">
        <v>2</v>
      </c>
      <c r="N66" s="203">
        <v>1.62</v>
      </c>
      <c r="O66" s="203">
        <v>2.2999999999999998</v>
      </c>
      <c r="P66" s="203">
        <v>0.55000000000000004</v>
      </c>
      <c r="Q66" s="203">
        <v>9.58</v>
      </c>
      <c r="R66" s="203">
        <v>12.97</v>
      </c>
      <c r="S66" s="203">
        <v>7.98</v>
      </c>
      <c r="T66" s="203">
        <v>0</v>
      </c>
      <c r="U66" s="203">
        <v>1.62</v>
      </c>
      <c r="V66" s="203">
        <v>0.28000000000000003</v>
      </c>
      <c r="W66" s="203">
        <v>15.54</v>
      </c>
      <c r="X66" s="203">
        <v>2.0299999999999998</v>
      </c>
      <c r="Y66" s="203">
        <v>0</v>
      </c>
      <c r="Z66" s="203">
        <v>3.05</v>
      </c>
      <c r="AA66" s="203">
        <v>25.09</v>
      </c>
      <c r="AB66" s="203">
        <v>0</v>
      </c>
      <c r="AC66" s="203">
        <v>20.32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4.6100000000000003</v>
      </c>
      <c r="E67" s="203">
        <v>0</v>
      </c>
      <c r="F67" s="203">
        <v>0</v>
      </c>
      <c r="G67" s="203">
        <v>15.26</v>
      </c>
      <c r="H67" s="203">
        <v>0</v>
      </c>
      <c r="I67" s="203">
        <v>35.14</v>
      </c>
      <c r="J67" s="203">
        <v>1.92</v>
      </c>
      <c r="K67" s="203">
        <v>77.95</v>
      </c>
      <c r="L67" s="203">
        <v>61.28</v>
      </c>
      <c r="M67" s="203">
        <v>2</v>
      </c>
      <c r="N67" s="203">
        <v>1.62</v>
      </c>
      <c r="O67" s="203">
        <v>2.2999999999999998</v>
      </c>
      <c r="P67" s="203">
        <v>0.55000000000000004</v>
      </c>
      <c r="Q67" s="203">
        <v>9.58</v>
      </c>
      <c r="R67" s="203">
        <v>14.55</v>
      </c>
      <c r="S67" s="203">
        <v>9.18</v>
      </c>
      <c r="T67" s="203">
        <v>0</v>
      </c>
      <c r="U67" s="203">
        <v>1.62</v>
      </c>
      <c r="V67" s="203">
        <v>0.28000000000000003</v>
      </c>
      <c r="W67" s="203">
        <v>15.54</v>
      </c>
      <c r="X67" s="203">
        <v>2.0299999999999998</v>
      </c>
      <c r="Y67" s="203">
        <v>0</v>
      </c>
      <c r="Z67" s="203">
        <v>44.29</v>
      </c>
      <c r="AA67" s="203">
        <v>25.09</v>
      </c>
      <c r="AB67" s="203">
        <v>0</v>
      </c>
      <c r="AC67" s="203">
        <v>20.32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4.6100000000000003</v>
      </c>
      <c r="E68" s="203">
        <v>0</v>
      </c>
      <c r="F68" s="203">
        <v>0</v>
      </c>
      <c r="G68" s="203">
        <v>15.26</v>
      </c>
      <c r="H68" s="203">
        <v>0</v>
      </c>
      <c r="I68" s="203">
        <v>35.14</v>
      </c>
      <c r="J68" s="203">
        <v>1.92</v>
      </c>
      <c r="K68" s="203">
        <v>77.95</v>
      </c>
      <c r="L68" s="203">
        <v>61.28</v>
      </c>
      <c r="M68" s="203">
        <v>2</v>
      </c>
      <c r="N68" s="203">
        <v>1.62</v>
      </c>
      <c r="O68" s="203">
        <v>2.2999999999999998</v>
      </c>
      <c r="P68" s="203">
        <v>0.55000000000000004</v>
      </c>
      <c r="Q68" s="203">
        <v>9.58</v>
      </c>
      <c r="R68" s="203">
        <v>14.55</v>
      </c>
      <c r="S68" s="203">
        <v>9.18</v>
      </c>
      <c r="T68" s="203">
        <v>0</v>
      </c>
      <c r="U68" s="203">
        <v>1.62</v>
      </c>
      <c r="V68" s="203">
        <v>0.28000000000000003</v>
      </c>
      <c r="W68" s="203">
        <v>15.54</v>
      </c>
      <c r="X68" s="203">
        <v>2.0299999999999998</v>
      </c>
      <c r="Y68" s="203">
        <v>0</v>
      </c>
      <c r="Z68" s="203">
        <v>20.07</v>
      </c>
      <c r="AA68" s="203">
        <v>25.09</v>
      </c>
      <c r="AB68" s="203">
        <v>0</v>
      </c>
      <c r="AC68" s="203">
        <v>20.32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4.6100000000000003</v>
      </c>
      <c r="E69" s="203">
        <v>0</v>
      </c>
      <c r="F69" s="203">
        <v>0</v>
      </c>
      <c r="G69" s="203">
        <v>15.26</v>
      </c>
      <c r="H69" s="203">
        <v>0</v>
      </c>
      <c r="I69" s="203">
        <v>35.14</v>
      </c>
      <c r="J69" s="203">
        <v>1.92</v>
      </c>
      <c r="K69" s="203">
        <v>77.95</v>
      </c>
      <c r="L69" s="203">
        <v>61.28</v>
      </c>
      <c r="M69" s="203">
        <v>2</v>
      </c>
      <c r="N69" s="203">
        <v>1.62</v>
      </c>
      <c r="O69" s="203">
        <v>2.2999999999999998</v>
      </c>
      <c r="P69" s="203">
        <v>0.55000000000000004</v>
      </c>
      <c r="Q69" s="203">
        <v>9.58</v>
      </c>
      <c r="R69" s="203">
        <v>14.44</v>
      </c>
      <c r="S69" s="203">
        <v>9.1199999999999992</v>
      </c>
      <c r="T69" s="203">
        <v>0</v>
      </c>
      <c r="U69" s="203">
        <v>1.62</v>
      </c>
      <c r="V69" s="203">
        <v>0.28000000000000003</v>
      </c>
      <c r="W69" s="203">
        <v>15.54</v>
      </c>
      <c r="X69" s="203">
        <v>2.0299999999999998</v>
      </c>
      <c r="Y69" s="203">
        <v>0</v>
      </c>
      <c r="Z69" s="203">
        <v>20.07</v>
      </c>
      <c r="AA69" s="203">
        <v>25.09</v>
      </c>
      <c r="AB69" s="203">
        <v>0</v>
      </c>
      <c r="AC69" s="203">
        <v>20.32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4.6100000000000003</v>
      </c>
      <c r="E70" s="203">
        <v>0</v>
      </c>
      <c r="F70" s="203">
        <v>0</v>
      </c>
      <c r="G70" s="203">
        <v>15.26</v>
      </c>
      <c r="H70" s="203">
        <v>0</v>
      </c>
      <c r="I70" s="203">
        <v>35.14</v>
      </c>
      <c r="J70" s="203">
        <v>1.92</v>
      </c>
      <c r="K70" s="203">
        <v>77.94</v>
      </c>
      <c r="L70" s="203">
        <v>61.28</v>
      </c>
      <c r="M70" s="203">
        <v>2</v>
      </c>
      <c r="N70" s="203">
        <v>1.62</v>
      </c>
      <c r="O70" s="203">
        <v>2.2999999999999998</v>
      </c>
      <c r="P70" s="203">
        <v>0.55000000000000004</v>
      </c>
      <c r="Q70" s="203">
        <v>9.58</v>
      </c>
      <c r="R70" s="203">
        <v>14.44</v>
      </c>
      <c r="S70" s="203">
        <v>9.1199999999999992</v>
      </c>
      <c r="T70" s="203">
        <v>0</v>
      </c>
      <c r="U70" s="203">
        <v>1.62</v>
      </c>
      <c r="V70" s="203">
        <v>0.28000000000000003</v>
      </c>
      <c r="W70" s="203">
        <v>15.54</v>
      </c>
      <c r="X70" s="203">
        <v>2.0299999999999998</v>
      </c>
      <c r="Y70" s="203">
        <v>0</v>
      </c>
      <c r="Z70" s="203">
        <v>3.05</v>
      </c>
      <c r="AA70" s="203">
        <v>25.09</v>
      </c>
      <c r="AB70" s="203">
        <v>0</v>
      </c>
      <c r="AC70" s="203">
        <v>20.32</v>
      </c>
      <c r="AD70" s="203">
        <v>0</v>
      </c>
      <c r="AE70" s="203">
        <v>0</v>
      </c>
      <c r="AF70" s="203">
        <v>0</v>
      </c>
      <c r="AG70" s="203">
        <v>34.229999999999997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4.6100000000000003</v>
      </c>
      <c r="E71" s="203">
        <v>0</v>
      </c>
      <c r="F71" s="203">
        <v>0</v>
      </c>
      <c r="G71" s="203">
        <v>15.26</v>
      </c>
      <c r="H71" s="203">
        <v>0</v>
      </c>
      <c r="I71" s="203">
        <v>35.14</v>
      </c>
      <c r="J71" s="203">
        <v>1.92</v>
      </c>
      <c r="K71" s="203">
        <v>79.06</v>
      </c>
      <c r="L71" s="203">
        <v>61.28</v>
      </c>
      <c r="M71" s="203">
        <v>2</v>
      </c>
      <c r="N71" s="203">
        <v>1.62</v>
      </c>
      <c r="O71" s="203">
        <v>2.2999999999999998</v>
      </c>
      <c r="P71" s="203">
        <v>0.55000000000000004</v>
      </c>
      <c r="Q71" s="203">
        <v>9.58</v>
      </c>
      <c r="R71" s="203">
        <v>0.57999999999999996</v>
      </c>
      <c r="S71" s="203">
        <v>0.36</v>
      </c>
      <c r="T71" s="203">
        <v>0</v>
      </c>
      <c r="U71" s="203">
        <v>1.62</v>
      </c>
      <c r="V71" s="203">
        <v>0.45</v>
      </c>
      <c r="W71" s="203">
        <v>2.62</v>
      </c>
      <c r="X71" s="203">
        <v>2.0299999999999998</v>
      </c>
      <c r="Y71" s="203">
        <v>0</v>
      </c>
      <c r="Z71" s="203">
        <v>3.05</v>
      </c>
      <c r="AA71" s="203">
        <v>25.09</v>
      </c>
      <c r="AB71" s="203">
        <v>0</v>
      </c>
      <c r="AC71" s="203">
        <v>20.32</v>
      </c>
      <c r="AD71" s="203">
        <v>0</v>
      </c>
      <c r="AE71" s="203">
        <v>0</v>
      </c>
      <c r="AF71" s="203">
        <v>0</v>
      </c>
      <c r="AG71" s="203">
        <v>34.229999999999997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4.6100000000000003</v>
      </c>
      <c r="E72" s="203">
        <v>0</v>
      </c>
      <c r="F72" s="203">
        <v>0</v>
      </c>
      <c r="G72" s="203">
        <v>15.26</v>
      </c>
      <c r="H72" s="203">
        <v>0</v>
      </c>
      <c r="I72" s="203">
        <v>35.14</v>
      </c>
      <c r="J72" s="203">
        <v>1.92</v>
      </c>
      <c r="K72" s="203">
        <v>44.55</v>
      </c>
      <c r="L72" s="203">
        <v>61.28</v>
      </c>
      <c r="M72" s="203">
        <v>2</v>
      </c>
      <c r="N72" s="203">
        <v>1.62</v>
      </c>
      <c r="O72" s="203">
        <v>2.2999999999999998</v>
      </c>
      <c r="P72" s="203">
        <v>0.55000000000000004</v>
      </c>
      <c r="Q72" s="203">
        <v>9.58</v>
      </c>
      <c r="R72" s="203">
        <v>0.57999999999999996</v>
      </c>
      <c r="S72" s="203">
        <v>0.36</v>
      </c>
      <c r="T72" s="203">
        <v>0</v>
      </c>
      <c r="U72" s="203">
        <v>1.62</v>
      </c>
      <c r="V72" s="203">
        <v>0.28999999999999998</v>
      </c>
      <c r="W72" s="203">
        <v>0.64</v>
      </c>
      <c r="X72" s="203">
        <v>2.0299999999999998</v>
      </c>
      <c r="Y72" s="203">
        <v>0</v>
      </c>
      <c r="Z72" s="203">
        <v>3.05</v>
      </c>
      <c r="AA72" s="203">
        <v>25.09</v>
      </c>
      <c r="AB72" s="203">
        <v>0</v>
      </c>
      <c r="AC72" s="203">
        <v>20.32</v>
      </c>
      <c r="AD72" s="203">
        <v>0</v>
      </c>
      <c r="AE72" s="203">
        <v>0</v>
      </c>
      <c r="AF72" s="203">
        <v>0</v>
      </c>
      <c r="AG72" s="203">
        <v>34.229999999999997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4.6100000000000003</v>
      </c>
      <c r="E73" s="203">
        <v>0</v>
      </c>
      <c r="F73" s="203">
        <v>0</v>
      </c>
      <c r="G73" s="203">
        <v>15.26</v>
      </c>
      <c r="H73" s="203">
        <v>0</v>
      </c>
      <c r="I73" s="203">
        <v>35.14</v>
      </c>
      <c r="J73" s="203">
        <v>1.92</v>
      </c>
      <c r="K73" s="203">
        <v>5.04</v>
      </c>
      <c r="L73" s="203">
        <v>61.28</v>
      </c>
      <c r="M73" s="203">
        <v>2</v>
      </c>
      <c r="N73" s="203">
        <v>1.62</v>
      </c>
      <c r="O73" s="203">
        <v>2.2999999999999998</v>
      </c>
      <c r="P73" s="203">
        <v>0.55000000000000004</v>
      </c>
      <c r="Q73" s="203">
        <v>9.58</v>
      </c>
      <c r="R73" s="203">
        <v>0.57999999999999996</v>
      </c>
      <c r="S73" s="203">
        <v>0.36</v>
      </c>
      <c r="T73" s="203">
        <v>0</v>
      </c>
      <c r="U73" s="203">
        <v>1.62</v>
      </c>
      <c r="V73" s="203">
        <v>0.28999999999999998</v>
      </c>
      <c r="W73" s="203">
        <v>0.53</v>
      </c>
      <c r="X73" s="203">
        <v>2.0299999999999998</v>
      </c>
      <c r="Y73" s="203">
        <v>0</v>
      </c>
      <c r="Z73" s="203">
        <v>3.05</v>
      </c>
      <c r="AA73" s="203">
        <v>25.09</v>
      </c>
      <c r="AB73" s="203">
        <v>0</v>
      </c>
      <c r="AC73" s="203">
        <v>20.32</v>
      </c>
      <c r="AD73" s="203">
        <v>0</v>
      </c>
      <c r="AE73" s="203">
        <v>0</v>
      </c>
      <c r="AF73" s="203">
        <v>0</v>
      </c>
      <c r="AG73" s="203">
        <v>34.229999999999997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4.6100000000000003</v>
      </c>
      <c r="E74" s="203">
        <v>0</v>
      </c>
      <c r="F74" s="203">
        <v>0</v>
      </c>
      <c r="G74" s="203">
        <v>15.26</v>
      </c>
      <c r="H74" s="203">
        <v>0</v>
      </c>
      <c r="I74" s="203">
        <v>35.14</v>
      </c>
      <c r="J74" s="203">
        <v>1.92</v>
      </c>
      <c r="K74" s="203">
        <v>5.04</v>
      </c>
      <c r="L74" s="203">
        <v>3.97</v>
      </c>
      <c r="M74" s="203">
        <v>2</v>
      </c>
      <c r="N74" s="203">
        <v>1.62</v>
      </c>
      <c r="O74" s="203">
        <v>2.2999999999999998</v>
      </c>
      <c r="P74" s="203">
        <v>0.55000000000000004</v>
      </c>
      <c r="Q74" s="203">
        <v>9.58</v>
      </c>
      <c r="R74" s="203">
        <v>0.57999999999999996</v>
      </c>
      <c r="S74" s="203">
        <v>0.36</v>
      </c>
      <c r="T74" s="203">
        <v>0</v>
      </c>
      <c r="U74" s="203">
        <v>1.62</v>
      </c>
      <c r="V74" s="203">
        <v>0.28999999999999998</v>
      </c>
      <c r="W74" s="203">
        <v>0.54</v>
      </c>
      <c r="X74" s="203">
        <v>2.0299999999999998</v>
      </c>
      <c r="Y74" s="203">
        <v>0</v>
      </c>
      <c r="Z74" s="203">
        <v>3.05</v>
      </c>
      <c r="AA74" s="203">
        <v>1.24</v>
      </c>
      <c r="AB74" s="203">
        <v>0</v>
      </c>
      <c r="AC74" s="203">
        <v>20.32</v>
      </c>
      <c r="AD74" s="203">
        <v>0</v>
      </c>
      <c r="AE74" s="203">
        <v>0</v>
      </c>
      <c r="AF74" s="203">
        <v>0</v>
      </c>
      <c r="AG74" s="203">
        <v>34.229999999999997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4.6100000000000003</v>
      </c>
      <c r="E75" s="203">
        <v>0</v>
      </c>
      <c r="F75" s="203">
        <v>0</v>
      </c>
      <c r="G75" s="203">
        <v>15.26</v>
      </c>
      <c r="H75" s="203">
        <v>0</v>
      </c>
      <c r="I75" s="203">
        <v>35.14</v>
      </c>
      <c r="J75" s="203">
        <v>1.92</v>
      </c>
      <c r="K75" s="203">
        <v>4.1500000000000004</v>
      </c>
      <c r="L75" s="203">
        <v>3.97</v>
      </c>
      <c r="M75" s="203">
        <v>2</v>
      </c>
      <c r="N75" s="203">
        <v>1.62</v>
      </c>
      <c r="O75" s="203">
        <v>2.2999999999999998</v>
      </c>
      <c r="P75" s="203">
        <v>0.55000000000000004</v>
      </c>
      <c r="Q75" s="203">
        <v>9.58</v>
      </c>
      <c r="R75" s="203">
        <v>0.57999999999999996</v>
      </c>
      <c r="S75" s="203">
        <v>0.36</v>
      </c>
      <c r="T75" s="203">
        <v>0</v>
      </c>
      <c r="U75" s="203">
        <v>1.62</v>
      </c>
      <c r="V75" s="203">
        <v>0.28999999999999998</v>
      </c>
      <c r="W75" s="203">
        <v>0.56000000000000005</v>
      </c>
      <c r="X75" s="203">
        <v>2.0299999999999998</v>
      </c>
      <c r="Y75" s="203">
        <v>0</v>
      </c>
      <c r="Z75" s="203">
        <v>3.05</v>
      </c>
      <c r="AA75" s="203">
        <v>1.24</v>
      </c>
      <c r="AB75" s="203">
        <v>0</v>
      </c>
      <c r="AC75" s="203">
        <v>20.32</v>
      </c>
      <c r="AD75" s="203">
        <v>0</v>
      </c>
      <c r="AE75" s="203">
        <v>0</v>
      </c>
      <c r="AF75" s="203">
        <v>0</v>
      </c>
      <c r="AG75" s="203">
        <v>34.229999999999997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4.6100000000000003</v>
      </c>
      <c r="E76" s="203">
        <v>0</v>
      </c>
      <c r="F76" s="203">
        <v>0</v>
      </c>
      <c r="G76" s="203">
        <v>15.26</v>
      </c>
      <c r="H76" s="203">
        <v>0</v>
      </c>
      <c r="I76" s="203">
        <v>35.14</v>
      </c>
      <c r="J76" s="203">
        <v>1.92</v>
      </c>
      <c r="K76" s="203">
        <v>4.1500000000000004</v>
      </c>
      <c r="L76" s="203">
        <v>3.97</v>
      </c>
      <c r="M76" s="203">
        <v>2</v>
      </c>
      <c r="N76" s="203">
        <v>1.62</v>
      </c>
      <c r="O76" s="203">
        <v>2.2999999999999998</v>
      </c>
      <c r="P76" s="203">
        <v>0.55000000000000004</v>
      </c>
      <c r="Q76" s="203">
        <v>9.58</v>
      </c>
      <c r="R76" s="203">
        <v>0.57999999999999996</v>
      </c>
      <c r="S76" s="203">
        <v>0.36</v>
      </c>
      <c r="T76" s="203">
        <v>0</v>
      </c>
      <c r="U76" s="203">
        <v>1.62</v>
      </c>
      <c r="V76" s="203">
        <v>0.28999999999999998</v>
      </c>
      <c r="W76" s="203">
        <v>0.56000000000000005</v>
      </c>
      <c r="X76" s="203">
        <v>2.0299999999999998</v>
      </c>
      <c r="Y76" s="203">
        <v>0</v>
      </c>
      <c r="Z76" s="203">
        <v>3.05</v>
      </c>
      <c r="AA76" s="203">
        <v>1.24</v>
      </c>
      <c r="AB76" s="203">
        <v>0</v>
      </c>
      <c r="AC76" s="203">
        <v>20.32</v>
      </c>
      <c r="AD76" s="203">
        <v>0</v>
      </c>
      <c r="AE76" s="203">
        <v>0</v>
      </c>
      <c r="AF76" s="203">
        <v>0</v>
      </c>
      <c r="AG76" s="203">
        <v>34.229999999999997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4.6100000000000003</v>
      </c>
      <c r="E77" s="203">
        <v>0</v>
      </c>
      <c r="F77" s="203">
        <v>0</v>
      </c>
      <c r="G77" s="203">
        <v>15.26</v>
      </c>
      <c r="H77" s="203">
        <v>0</v>
      </c>
      <c r="I77" s="203">
        <v>35.14</v>
      </c>
      <c r="J77" s="203">
        <v>1.92</v>
      </c>
      <c r="K77" s="203">
        <v>4.1500000000000004</v>
      </c>
      <c r="L77" s="203">
        <v>3.97</v>
      </c>
      <c r="M77" s="203">
        <v>2</v>
      </c>
      <c r="N77" s="203">
        <v>1.62</v>
      </c>
      <c r="O77" s="203">
        <v>2.2999999999999998</v>
      </c>
      <c r="P77" s="203">
        <v>0.55000000000000004</v>
      </c>
      <c r="Q77" s="203">
        <v>9.58</v>
      </c>
      <c r="R77" s="203">
        <v>0.57999999999999996</v>
      </c>
      <c r="S77" s="203">
        <v>0.36</v>
      </c>
      <c r="T77" s="203">
        <v>0</v>
      </c>
      <c r="U77" s="203">
        <v>1.62</v>
      </c>
      <c r="V77" s="203">
        <v>0.28999999999999998</v>
      </c>
      <c r="W77" s="203">
        <v>0.57999999999999996</v>
      </c>
      <c r="X77" s="203">
        <v>2.0299999999999998</v>
      </c>
      <c r="Y77" s="203">
        <v>0</v>
      </c>
      <c r="Z77" s="203">
        <v>3.05</v>
      </c>
      <c r="AA77" s="203">
        <v>1.24</v>
      </c>
      <c r="AB77" s="203">
        <v>0</v>
      </c>
      <c r="AC77" s="203">
        <v>20.32</v>
      </c>
      <c r="AD77" s="203">
        <v>0</v>
      </c>
      <c r="AE77" s="203">
        <v>0</v>
      </c>
      <c r="AF77" s="203">
        <v>0</v>
      </c>
      <c r="AG77" s="203">
        <v>34.229999999999997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4.6100000000000003</v>
      </c>
      <c r="E78" s="203">
        <v>0</v>
      </c>
      <c r="F78" s="203">
        <v>0</v>
      </c>
      <c r="G78" s="203">
        <v>15.26</v>
      </c>
      <c r="H78" s="203">
        <v>0</v>
      </c>
      <c r="I78" s="203">
        <v>35.14</v>
      </c>
      <c r="J78" s="203">
        <v>1.92</v>
      </c>
      <c r="K78" s="203">
        <v>4.1500000000000004</v>
      </c>
      <c r="L78" s="203">
        <v>3.97</v>
      </c>
      <c r="M78" s="203">
        <v>2</v>
      </c>
      <c r="N78" s="203">
        <v>1.62</v>
      </c>
      <c r="O78" s="203">
        <v>2.2999999999999998</v>
      </c>
      <c r="P78" s="203">
        <v>0.55000000000000004</v>
      </c>
      <c r="Q78" s="203">
        <v>9.58</v>
      </c>
      <c r="R78" s="203">
        <v>0.57999999999999996</v>
      </c>
      <c r="S78" s="203">
        <v>0.36</v>
      </c>
      <c r="T78" s="203">
        <v>0</v>
      </c>
      <c r="U78" s="203">
        <v>1.62</v>
      </c>
      <c r="V78" s="203">
        <v>0.28999999999999998</v>
      </c>
      <c r="W78" s="203">
        <v>0.57999999999999996</v>
      </c>
      <c r="X78" s="203">
        <v>2.0299999999999998</v>
      </c>
      <c r="Y78" s="203">
        <v>0</v>
      </c>
      <c r="Z78" s="203">
        <v>3.05</v>
      </c>
      <c r="AA78" s="203">
        <v>1.24</v>
      </c>
      <c r="AB78" s="203">
        <v>0</v>
      </c>
      <c r="AC78" s="203">
        <v>20.32</v>
      </c>
      <c r="AD78" s="203">
        <v>0</v>
      </c>
      <c r="AE78" s="203">
        <v>0</v>
      </c>
      <c r="AF78" s="203">
        <v>0</v>
      </c>
      <c r="AG78" s="203">
        <v>34.229999999999997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4.6100000000000003</v>
      </c>
      <c r="E79" s="203">
        <v>0</v>
      </c>
      <c r="F79" s="203">
        <v>0</v>
      </c>
      <c r="G79" s="203">
        <v>15.26</v>
      </c>
      <c r="H79" s="203">
        <v>0</v>
      </c>
      <c r="I79" s="203">
        <v>35.14</v>
      </c>
      <c r="J79" s="203">
        <v>1.92</v>
      </c>
      <c r="K79" s="203">
        <v>4.1500000000000004</v>
      </c>
      <c r="L79" s="203">
        <v>3.97</v>
      </c>
      <c r="M79" s="203">
        <v>2</v>
      </c>
      <c r="N79" s="203">
        <v>1.62</v>
      </c>
      <c r="O79" s="203">
        <v>2.2999999999999998</v>
      </c>
      <c r="P79" s="203">
        <v>0.55000000000000004</v>
      </c>
      <c r="Q79" s="203">
        <v>9.58</v>
      </c>
      <c r="R79" s="203">
        <v>0.57999999999999996</v>
      </c>
      <c r="S79" s="203">
        <v>0.36</v>
      </c>
      <c r="T79" s="203">
        <v>0</v>
      </c>
      <c r="U79" s="203">
        <v>1.62</v>
      </c>
      <c r="V79" s="203">
        <v>0.28999999999999998</v>
      </c>
      <c r="W79" s="203">
        <v>0.57999999999999996</v>
      </c>
      <c r="X79" s="203">
        <v>2.0299999999999998</v>
      </c>
      <c r="Y79" s="203">
        <v>0</v>
      </c>
      <c r="Z79" s="203">
        <v>3.05</v>
      </c>
      <c r="AA79" s="203">
        <v>1.24</v>
      </c>
      <c r="AB79" s="203">
        <v>0</v>
      </c>
      <c r="AC79" s="203">
        <v>20.32</v>
      </c>
      <c r="AD79" s="203">
        <v>0</v>
      </c>
      <c r="AE79" s="203">
        <v>0</v>
      </c>
      <c r="AF79" s="203">
        <v>0</v>
      </c>
      <c r="AG79" s="203">
        <v>34.229999999999997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4.6100000000000003</v>
      </c>
      <c r="E80" s="203">
        <v>0</v>
      </c>
      <c r="F80" s="203">
        <v>0</v>
      </c>
      <c r="G80" s="203">
        <v>15.26</v>
      </c>
      <c r="H80" s="203">
        <v>0</v>
      </c>
      <c r="I80" s="203">
        <v>35.14</v>
      </c>
      <c r="J80" s="203">
        <v>1.92</v>
      </c>
      <c r="K80" s="203">
        <v>4.1500000000000004</v>
      </c>
      <c r="L80" s="203">
        <v>3.97</v>
      </c>
      <c r="M80" s="203">
        <v>2</v>
      </c>
      <c r="N80" s="203">
        <v>1.62</v>
      </c>
      <c r="O80" s="203">
        <v>2.2999999999999998</v>
      </c>
      <c r="P80" s="203">
        <v>0.55000000000000004</v>
      </c>
      <c r="Q80" s="203">
        <v>9.58</v>
      </c>
      <c r="R80" s="203">
        <v>0.57999999999999996</v>
      </c>
      <c r="S80" s="203">
        <v>0.36</v>
      </c>
      <c r="T80" s="203">
        <v>0</v>
      </c>
      <c r="U80" s="203">
        <v>1.62</v>
      </c>
      <c r="V80" s="203">
        <v>0.28999999999999998</v>
      </c>
      <c r="W80" s="203">
        <v>0.57999999999999996</v>
      </c>
      <c r="X80" s="203">
        <v>2.0299999999999998</v>
      </c>
      <c r="Y80" s="203">
        <v>0</v>
      </c>
      <c r="Z80" s="203">
        <v>3.05</v>
      </c>
      <c r="AA80" s="203">
        <v>1.24</v>
      </c>
      <c r="AB80" s="203">
        <v>0</v>
      </c>
      <c r="AC80" s="203">
        <v>20.32</v>
      </c>
      <c r="AD80" s="203">
        <v>0</v>
      </c>
      <c r="AE80" s="203">
        <v>0</v>
      </c>
      <c r="AF80" s="203">
        <v>0</v>
      </c>
      <c r="AG80" s="203">
        <v>34.229999999999997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4.6100000000000003</v>
      </c>
      <c r="E81" s="203">
        <v>0</v>
      </c>
      <c r="F81" s="203">
        <v>0</v>
      </c>
      <c r="G81" s="203">
        <v>15.26</v>
      </c>
      <c r="H81" s="203">
        <v>0</v>
      </c>
      <c r="I81" s="203">
        <v>35.14</v>
      </c>
      <c r="J81" s="203">
        <v>1.92</v>
      </c>
      <c r="K81" s="203">
        <v>4.1500000000000004</v>
      </c>
      <c r="L81" s="203">
        <v>3.97</v>
      </c>
      <c r="M81" s="203">
        <v>2</v>
      </c>
      <c r="N81" s="203">
        <v>1.62</v>
      </c>
      <c r="O81" s="203">
        <v>2.2999999999999998</v>
      </c>
      <c r="P81" s="203">
        <v>0.55000000000000004</v>
      </c>
      <c r="Q81" s="203">
        <v>9.58</v>
      </c>
      <c r="R81" s="203">
        <v>0.57999999999999996</v>
      </c>
      <c r="S81" s="203">
        <v>0.36</v>
      </c>
      <c r="T81" s="203">
        <v>0</v>
      </c>
      <c r="U81" s="203">
        <v>1.62</v>
      </c>
      <c r="V81" s="203">
        <v>0.28999999999999998</v>
      </c>
      <c r="W81" s="203">
        <v>0.57999999999999996</v>
      </c>
      <c r="X81" s="203">
        <v>2.0299999999999998</v>
      </c>
      <c r="Y81" s="203">
        <v>0</v>
      </c>
      <c r="Z81" s="203">
        <v>3.05</v>
      </c>
      <c r="AA81" s="203">
        <v>1.24</v>
      </c>
      <c r="AB81" s="203">
        <v>0</v>
      </c>
      <c r="AC81" s="203">
        <v>19.690000000000001</v>
      </c>
      <c r="AD81" s="203">
        <v>0</v>
      </c>
      <c r="AE81" s="203">
        <v>0</v>
      </c>
      <c r="AF81" s="203">
        <v>0</v>
      </c>
      <c r="AG81" s="203">
        <v>34.229999999999997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4.6100000000000003</v>
      </c>
      <c r="E82" s="203">
        <v>0</v>
      </c>
      <c r="F82" s="203">
        <v>0</v>
      </c>
      <c r="G82" s="203">
        <v>15.26</v>
      </c>
      <c r="H82" s="203">
        <v>0</v>
      </c>
      <c r="I82" s="203">
        <v>35.14</v>
      </c>
      <c r="J82" s="203">
        <v>1.92</v>
      </c>
      <c r="K82" s="203">
        <v>4.1500000000000004</v>
      </c>
      <c r="L82" s="203">
        <v>3.97</v>
      </c>
      <c r="M82" s="203">
        <v>2</v>
      </c>
      <c r="N82" s="203">
        <v>1.62</v>
      </c>
      <c r="O82" s="203">
        <v>2.2999999999999998</v>
      </c>
      <c r="P82" s="203">
        <v>0.55000000000000004</v>
      </c>
      <c r="Q82" s="203">
        <v>9.58</v>
      </c>
      <c r="R82" s="203">
        <v>0.57999999999999996</v>
      </c>
      <c r="S82" s="203">
        <v>0.36</v>
      </c>
      <c r="T82" s="203">
        <v>0</v>
      </c>
      <c r="U82" s="203">
        <v>1.62</v>
      </c>
      <c r="V82" s="203">
        <v>0.28999999999999998</v>
      </c>
      <c r="W82" s="203">
        <v>0.57999999999999996</v>
      </c>
      <c r="X82" s="203">
        <v>2.0299999999999998</v>
      </c>
      <c r="Y82" s="203">
        <v>0</v>
      </c>
      <c r="Z82" s="203">
        <v>3.05</v>
      </c>
      <c r="AA82" s="203">
        <v>1.24</v>
      </c>
      <c r="AB82" s="203">
        <v>0</v>
      </c>
      <c r="AC82" s="203">
        <v>19.690000000000001</v>
      </c>
      <c r="AD82" s="203">
        <v>0</v>
      </c>
      <c r="AE82" s="203">
        <v>0</v>
      </c>
      <c r="AF82" s="203">
        <v>0</v>
      </c>
      <c r="AG82" s="203">
        <v>34.229999999999997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4.6100000000000003</v>
      </c>
      <c r="E83" s="203">
        <v>0</v>
      </c>
      <c r="F83" s="203">
        <v>0</v>
      </c>
      <c r="G83" s="203">
        <v>15.26</v>
      </c>
      <c r="H83" s="203">
        <v>0</v>
      </c>
      <c r="I83" s="203">
        <v>35.14</v>
      </c>
      <c r="J83" s="203">
        <v>1.92</v>
      </c>
      <c r="K83" s="203">
        <v>4.1500000000000004</v>
      </c>
      <c r="L83" s="203">
        <v>3.97</v>
      </c>
      <c r="M83" s="203">
        <v>2</v>
      </c>
      <c r="N83" s="203">
        <v>1.62</v>
      </c>
      <c r="O83" s="203">
        <v>2.2999999999999998</v>
      </c>
      <c r="P83" s="203">
        <v>0.55000000000000004</v>
      </c>
      <c r="Q83" s="203">
        <v>9.58</v>
      </c>
      <c r="R83" s="203">
        <v>0.57999999999999996</v>
      </c>
      <c r="S83" s="203">
        <v>0.36</v>
      </c>
      <c r="T83" s="203">
        <v>0</v>
      </c>
      <c r="U83" s="203">
        <v>1.62</v>
      </c>
      <c r="V83" s="203">
        <v>0.28999999999999998</v>
      </c>
      <c r="W83" s="203">
        <v>0.54</v>
      </c>
      <c r="X83" s="203">
        <v>2.0299999999999998</v>
      </c>
      <c r="Y83" s="203">
        <v>0</v>
      </c>
      <c r="Z83" s="203">
        <v>3.05</v>
      </c>
      <c r="AA83" s="203">
        <v>1.24</v>
      </c>
      <c r="AB83" s="203">
        <v>0</v>
      </c>
      <c r="AC83" s="203">
        <v>19.690000000000001</v>
      </c>
      <c r="AD83" s="203">
        <v>0</v>
      </c>
      <c r="AE83" s="203">
        <v>0</v>
      </c>
      <c r="AF83" s="203">
        <v>0</v>
      </c>
      <c r="AG83" s="203">
        <v>34.229999999999997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4.6100000000000003</v>
      </c>
      <c r="E84" s="203">
        <v>0</v>
      </c>
      <c r="F84" s="203">
        <v>0</v>
      </c>
      <c r="G84" s="203">
        <v>15.26</v>
      </c>
      <c r="H84" s="203">
        <v>0</v>
      </c>
      <c r="I84" s="203">
        <v>35.14</v>
      </c>
      <c r="J84" s="203">
        <v>1.92</v>
      </c>
      <c r="K84" s="203">
        <v>4.1500000000000004</v>
      </c>
      <c r="L84" s="203">
        <v>3.97</v>
      </c>
      <c r="M84" s="203">
        <v>2</v>
      </c>
      <c r="N84" s="203">
        <v>1.62</v>
      </c>
      <c r="O84" s="203">
        <v>2.2999999999999998</v>
      </c>
      <c r="P84" s="203">
        <v>0.55000000000000004</v>
      </c>
      <c r="Q84" s="203">
        <v>9.58</v>
      </c>
      <c r="R84" s="203">
        <v>0.57999999999999996</v>
      </c>
      <c r="S84" s="203">
        <v>0.36</v>
      </c>
      <c r="T84" s="203">
        <v>0</v>
      </c>
      <c r="U84" s="203">
        <v>1.62</v>
      </c>
      <c r="V84" s="203">
        <v>0.28999999999999998</v>
      </c>
      <c r="W84" s="203">
        <v>0.54</v>
      </c>
      <c r="X84" s="203">
        <v>2.0299999999999998</v>
      </c>
      <c r="Y84" s="203">
        <v>0</v>
      </c>
      <c r="Z84" s="203">
        <v>3.05</v>
      </c>
      <c r="AA84" s="203">
        <v>1.24</v>
      </c>
      <c r="AB84" s="203">
        <v>0</v>
      </c>
      <c r="AC84" s="203">
        <v>19.690000000000001</v>
      </c>
      <c r="AD84" s="203">
        <v>0</v>
      </c>
      <c r="AE84" s="203">
        <v>0</v>
      </c>
      <c r="AF84" s="203">
        <v>0</v>
      </c>
      <c r="AG84" s="203">
        <v>34.229999999999997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4.6100000000000003</v>
      </c>
      <c r="E85" s="203">
        <v>0</v>
      </c>
      <c r="F85" s="203">
        <v>0</v>
      </c>
      <c r="G85" s="203">
        <v>15.26</v>
      </c>
      <c r="H85" s="203">
        <v>0</v>
      </c>
      <c r="I85" s="203">
        <v>35.14</v>
      </c>
      <c r="J85" s="203">
        <v>1.92</v>
      </c>
      <c r="K85" s="203">
        <v>15.49</v>
      </c>
      <c r="L85" s="203">
        <v>56.41</v>
      </c>
      <c r="M85" s="203">
        <v>2</v>
      </c>
      <c r="N85" s="203">
        <v>1.62</v>
      </c>
      <c r="O85" s="203">
        <v>2.2999999999999998</v>
      </c>
      <c r="P85" s="203">
        <v>0.55000000000000004</v>
      </c>
      <c r="Q85" s="203">
        <v>9.58</v>
      </c>
      <c r="R85" s="203">
        <v>0.57999999999999996</v>
      </c>
      <c r="S85" s="203">
        <v>0.36</v>
      </c>
      <c r="T85" s="203">
        <v>0</v>
      </c>
      <c r="U85" s="203">
        <v>1.62</v>
      </c>
      <c r="V85" s="203">
        <v>0.28999999999999998</v>
      </c>
      <c r="W85" s="203">
        <v>0.56000000000000005</v>
      </c>
      <c r="X85" s="203">
        <v>2.0299999999999998</v>
      </c>
      <c r="Y85" s="203">
        <v>0</v>
      </c>
      <c r="Z85" s="203">
        <v>3.05</v>
      </c>
      <c r="AA85" s="203">
        <v>1.24</v>
      </c>
      <c r="AB85" s="203">
        <v>0</v>
      </c>
      <c r="AC85" s="203">
        <v>19.690000000000001</v>
      </c>
      <c r="AD85" s="203">
        <v>0</v>
      </c>
      <c r="AE85" s="203">
        <v>0</v>
      </c>
      <c r="AF85" s="203">
        <v>0</v>
      </c>
      <c r="AG85" s="203">
        <v>34.229999999999997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4.6100000000000003</v>
      </c>
      <c r="E86" s="203">
        <v>0</v>
      </c>
      <c r="F86" s="203">
        <v>0</v>
      </c>
      <c r="G86" s="203">
        <v>15.26</v>
      </c>
      <c r="H86" s="203">
        <v>0</v>
      </c>
      <c r="I86" s="203">
        <v>35.14</v>
      </c>
      <c r="J86" s="203">
        <v>1.92</v>
      </c>
      <c r="K86" s="203">
        <v>28.32</v>
      </c>
      <c r="L86" s="203">
        <v>62.94</v>
      </c>
      <c r="M86" s="203">
        <v>2</v>
      </c>
      <c r="N86" s="203">
        <v>1.62</v>
      </c>
      <c r="O86" s="203">
        <v>2.2999999999999998</v>
      </c>
      <c r="P86" s="203">
        <v>0.55000000000000004</v>
      </c>
      <c r="Q86" s="203">
        <v>9.58</v>
      </c>
      <c r="R86" s="203">
        <v>0.57999999999999996</v>
      </c>
      <c r="S86" s="203">
        <v>0.36</v>
      </c>
      <c r="T86" s="203">
        <v>0</v>
      </c>
      <c r="U86" s="203">
        <v>1.62</v>
      </c>
      <c r="V86" s="203">
        <v>0.28999999999999998</v>
      </c>
      <c r="W86" s="203">
        <v>0.56000000000000005</v>
      </c>
      <c r="X86" s="203">
        <v>2.0299999999999998</v>
      </c>
      <c r="Y86" s="203">
        <v>0</v>
      </c>
      <c r="Z86" s="203">
        <v>3.05</v>
      </c>
      <c r="AA86" s="203">
        <v>1.24</v>
      </c>
      <c r="AB86" s="203">
        <v>0</v>
      </c>
      <c r="AC86" s="203">
        <v>19.690000000000001</v>
      </c>
      <c r="AD86" s="203">
        <v>0</v>
      </c>
      <c r="AE86" s="203">
        <v>0</v>
      </c>
      <c r="AF86" s="203">
        <v>0</v>
      </c>
      <c r="AG86" s="203">
        <v>34.229999999999997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4.6100000000000003</v>
      </c>
      <c r="E87" s="203">
        <v>0</v>
      </c>
      <c r="F87" s="203">
        <v>0</v>
      </c>
      <c r="G87" s="203">
        <v>15.26</v>
      </c>
      <c r="H87" s="203">
        <v>0</v>
      </c>
      <c r="I87" s="203">
        <v>35.14</v>
      </c>
      <c r="J87" s="203">
        <v>1.92</v>
      </c>
      <c r="K87" s="203">
        <v>77.25</v>
      </c>
      <c r="L87" s="203">
        <v>62.94</v>
      </c>
      <c r="M87" s="203">
        <v>2</v>
      </c>
      <c r="N87" s="203">
        <v>1.62</v>
      </c>
      <c r="O87" s="203">
        <v>2.2999999999999998</v>
      </c>
      <c r="P87" s="203">
        <v>0.55000000000000004</v>
      </c>
      <c r="Q87" s="203">
        <v>9.58</v>
      </c>
      <c r="R87" s="203">
        <v>0.57999999999999996</v>
      </c>
      <c r="S87" s="203">
        <v>0.36</v>
      </c>
      <c r="T87" s="203">
        <v>0</v>
      </c>
      <c r="U87" s="203">
        <v>1.62</v>
      </c>
      <c r="V87" s="203">
        <v>0.28000000000000003</v>
      </c>
      <c r="W87" s="203">
        <v>0.56000000000000005</v>
      </c>
      <c r="X87" s="203">
        <v>2.0299999999999998</v>
      </c>
      <c r="Y87" s="203">
        <v>0</v>
      </c>
      <c r="Z87" s="203">
        <v>3.05</v>
      </c>
      <c r="AA87" s="203">
        <v>11.88</v>
      </c>
      <c r="AB87" s="203">
        <v>0</v>
      </c>
      <c r="AC87" s="203">
        <v>19.690000000000001</v>
      </c>
      <c r="AD87" s="203">
        <v>0</v>
      </c>
      <c r="AE87" s="203">
        <v>0</v>
      </c>
      <c r="AF87" s="203">
        <v>0</v>
      </c>
      <c r="AG87" s="203">
        <v>34.229999999999997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4.6100000000000003</v>
      </c>
      <c r="E88" s="203">
        <v>0</v>
      </c>
      <c r="F88" s="203">
        <v>0</v>
      </c>
      <c r="G88" s="203">
        <v>15.26</v>
      </c>
      <c r="H88" s="203">
        <v>0</v>
      </c>
      <c r="I88" s="203">
        <v>35.14</v>
      </c>
      <c r="J88" s="203">
        <v>1.92</v>
      </c>
      <c r="K88" s="203">
        <v>77.260000000000005</v>
      </c>
      <c r="L88" s="203">
        <v>62.99</v>
      </c>
      <c r="M88" s="203">
        <v>2</v>
      </c>
      <c r="N88" s="203">
        <v>1.62</v>
      </c>
      <c r="O88" s="203">
        <v>2.2999999999999998</v>
      </c>
      <c r="P88" s="203">
        <v>0.55000000000000004</v>
      </c>
      <c r="Q88" s="203">
        <v>9.58</v>
      </c>
      <c r="R88" s="203">
        <v>0.57999999999999996</v>
      </c>
      <c r="S88" s="203">
        <v>0.36</v>
      </c>
      <c r="T88" s="203">
        <v>0</v>
      </c>
      <c r="U88" s="203">
        <v>1.62</v>
      </c>
      <c r="V88" s="203">
        <v>0.28000000000000003</v>
      </c>
      <c r="W88" s="203">
        <v>0.56000000000000005</v>
      </c>
      <c r="X88" s="203">
        <v>2.0299999999999998</v>
      </c>
      <c r="Y88" s="203">
        <v>0</v>
      </c>
      <c r="Z88" s="203">
        <v>3.05</v>
      </c>
      <c r="AA88" s="203">
        <v>22.58</v>
      </c>
      <c r="AB88" s="203">
        <v>0</v>
      </c>
      <c r="AC88" s="203">
        <v>19.690000000000001</v>
      </c>
      <c r="AD88" s="203">
        <v>0</v>
      </c>
      <c r="AE88" s="203">
        <v>0</v>
      </c>
      <c r="AF88" s="203">
        <v>0</v>
      </c>
      <c r="AG88" s="203">
        <v>34.229999999999997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4.6100000000000003</v>
      </c>
      <c r="E89" s="203">
        <v>0</v>
      </c>
      <c r="F89" s="203">
        <v>0</v>
      </c>
      <c r="G89" s="203">
        <v>15.26</v>
      </c>
      <c r="H89" s="203">
        <v>0</v>
      </c>
      <c r="I89" s="203">
        <v>35.14</v>
      </c>
      <c r="J89" s="203">
        <v>1.92</v>
      </c>
      <c r="K89" s="203">
        <v>77.25</v>
      </c>
      <c r="L89" s="203">
        <v>62.99</v>
      </c>
      <c r="M89" s="203">
        <v>2</v>
      </c>
      <c r="N89" s="203">
        <v>1.62</v>
      </c>
      <c r="O89" s="203">
        <v>2.2999999999999998</v>
      </c>
      <c r="P89" s="203">
        <v>0.55000000000000004</v>
      </c>
      <c r="Q89" s="203">
        <v>9.58</v>
      </c>
      <c r="R89" s="203">
        <v>12.97</v>
      </c>
      <c r="S89" s="203">
        <v>8.24</v>
      </c>
      <c r="T89" s="203">
        <v>0</v>
      </c>
      <c r="U89" s="203">
        <v>1.62</v>
      </c>
      <c r="V89" s="203">
        <v>0.28000000000000003</v>
      </c>
      <c r="W89" s="203">
        <v>14.63</v>
      </c>
      <c r="X89" s="203">
        <v>2.0299999999999998</v>
      </c>
      <c r="Y89" s="203">
        <v>0</v>
      </c>
      <c r="Z89" s="203">
        <v>3.05</v>
      </c>
      <c r="AA89" s="203">
        <v>25.09</v>
      </c>
      <c r="AB89" s="203">
        <v>0</v>
      </c>
      <c r="AC89" s="203">
        <v>19.690000000000001</v>
      </c>
      <c r="AD89" s="203">
        <v>0</v>
      </c>
      <c r="AE89" s="203">
        <v>0</v>
      </c>
      <c r="AF89" s="203">
        <v>0</v>
      </c>
      <c r="AG89" s="203">
        <v>34.229999999999997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4.6100000000000003</v>
      </c>
      <c r="E90" s="203">
        <v>0</v>
      </c>
      <c r="F90" s="203">
        <v>0</v>
      </c>
      <c r="G90" s="203">
        <v>15.26</v>
      </c>
      <c r="H90" s="203">
        <v>0</v>
      </c>
      <c r="I90" s="203">
        <v>35.14</v>
      </c>
      <c r="J90" s="203">
        <v>1.92</v>
      </c>
      <c r="K90" s="203">
        <v>77.260000000000005</v>
      </c>
      <c r="L90" s="203">
        <v>62.99</v>
      </c>
      <c r="M90" s="203">
        <v>2</v>
      </c>
      <c r="N90" s="203">
        <v>1.62</v>
      </c>
      <c r="O90" s="203">
        <v>2.2999999999999998</v>
      </c>
      <c r="P90" s="203">
        <v>0.55000000000000004</v>
      </c>
      <c r="Q90" s="203">
        <v>9.58</v>
      </c>
      <c r="R90" s="203">
        <v>12.97</v>
      </c>
      <c r="S90" s="203">
        <v>8.24</v>
      </c>
      <c r="T90" s="203">
        <v>0</v>
      </c>
      <c r="U90" s="203">
        <v>1.62</v>
      </c>
      <c r="V90" s="203">
        <v>0.28000000000000003</v>
      </c>
      <c r="W90" s="203">
        <v>16.010000000000002</v>
      </c>
      <c r="X90" s="203">
        <v>2.0299999999999998</v>
      </c>
      <c r="Y90" s="203">
        <v>0</v>
      </c>
      <c r="Z90" s="203">
        <v>3.05</v>
      </c>
      <c r="AA90" s="203">
        <v>25.09</v>
      </c>
      <c r="AB90" s="203">
        <v>0</v>
      </c>
      <c r="AC90" s="203">
        <v>19.690000000000001</v>
      </c>
      <c r="AD90" s="203">
        <v>0</v>
      </c>
      <c r="AE90" s="203">
        <v>0</v>
      </c>
      <c r="AF90" s="203">
        <v>0</v>
      </c>
      <c r="AG90" s="203">
        <v>34.229999999999997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4.6100000000000003</v>
      </c>
      <c r="E91" s="203">
        <v>0</v>
      </c>
      <c r="F91" s="203">
        <v>0</v>
      </c>
      <c r="G91" s="203">
        <v>15.26</v>
      </c>
      <c r="H91" s="203">
        <v>0</v>
      </c>
      <c r="I91" s="203">
        <v>35.14</v>
      </c>
      <c r="J91" s="203">
        <v>1.92</v>
      </c>
      <c r="K91" s="203">
        <v>76.77</v>
      </c>
      <c r="L91" s="203">
        <v>62.99</v>
      </c>
      <c r="M91" s="203">
        <v>2</v>
      </c>
      <c r="N91" s="203">
        <v>1.62</v>
      </c>
      <c r="O91" s="203">
        <v>2.2999999999999998</v>
      </c>
      <c r="P91" s="203">
        <v>0.55000000000000004</v>
      </c>
      <c r="Q91" s="203">
        <v>9.58</v>
      </c>
      <c r="R91" s="203">
        <v>12.97</v>
      </c>
      <c r="S91" s="203">
        <v>8.24</v>
      </c>
      <c r="T91" s="203">
        <v>0</v>
      </c>
      <c r="U91" s="203">
        <v>1.62</v>
      </c>
      <c r="V91" s="203">
        <v>0.28000000000000003</v>
      </c>
      <c r="W91" s="203">
        <v>15.84</v>
      </c>
      <c r="X91" s="203">
        <v>2.0299999999999998</v>
      </c>
      <c r="Y91" s="203">
        <v>0</v>
      </c>
      <c r="Z91" s="203">
        <v>3.05</v>
      </c>
      <c r="AA91" s="203">
        <v>25.09</v>
      </c>
      <c r="AB91" s="203">
        <v>0</v>
      </c>
      <c r="AC91" s="203">
        <v>19.690000000000001</v>
      </c>
      <c r="AD91" s="203">
        <v>0</v>
      </c>
      <c r="AE91" s="203">
        <v>0</v>
      </c>
      <c r="AF91" s="203">
        <v>0</v>
      </c>
      <c r="AG91" s="203">
        <v>34.229999999999997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4.6100000000000003</v>
      </c>
      <c r="E92" s="203">
        <v>0</v>
      </c>
      <c r="F92" s="203">
        <v>0</v>
      </c>
      <c r="G92" s="203">
        <v>15.26</v>
      </c>
      <c r="H92" s="203">
        <v>0</v>
      </c>
      <c r="I92" s="203">
        <v>35.14</v>
      </c>
      <c r="J92" s="203">
        <v>1.92</v>
      </c>
      <c r="K92" s="203">
        <v>76.78</v>
      </c>
      <c r="L92" s="203">
        <v>62.99</v>
      </c>
      <c r="M92" s="203">
        <v>2</v>
      </c>
      <c r="N92" s="203">
        <v>1.62</v>
      </c>
      <c r="O92" s="203">
        <v>2.2999999999999998</v>
      </c>
      <c r="P92" s="203">
        <v>0.55000000000000004</v>
      </c>
      <c r="Q92" s="203">
        <v>9.58</v>
      </c>
      <c r="R92" s="203">
        <v>12.97</v>
      </c>
      <c r="S92" s="203">
        <v>8.24</v>
      </c>
      <c r="T92" s="203">
        <v>0</v>
      </c>
      <c r="U92" s="203">
        <v>1.62</v>
      </c>
      <c r="V92" s="203">
        <v>0.28000000000000003</v>
      </c>
      <c r="W92" s="203">
        <v>15.84</v>
      </c>
      <c r="X92" s="203">
        <v>2.0299999999999998</v>
      </c>
      <c r="Y92" s="203">
        <v>0</v>
      </c>
      <c r="Z92" s="203">
        <v>3.05</v>
      </c>
      <c r="AA92" s="203">
        <v>25.09</v>
      </c>
      <c r="AB92" s="203">
        <v>0</v>
      </c>
      <c r="AC92" s="203">
        <v>20.32</v>
      </c>
      <c r="AD92" s="203">
        <v>0</v>
      </c>
      <c r="AE92" s="203">
        <v>0</v>
      </c>
      <c r="AF92" s="203">
        <v>0</v>
      </c>
      <c r="AG92" s="203">
        <v>34.229999999999997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4.6100000000000003</v>
      </c>
      <c r="E93" s="203">
        <v>0</v>
      </c>
      <c r="F93" s="203">
        <v>0</v>
      </c>
      <c r="G93" s="203">
        <v>15.26</v>
      </c>
      <c r="H93" s="203">
        <v>0</v>
      </c>
      <c r="I93" s="203">
        <v>35.14</v>
      </c>
      <c r="J93" s="203">
        <v>1.92</v>
      </c>
      <c r="K93" s="203">
        <v>76.77</v>
      </c>
      <c r="L93" s="203">
        <v>62.99</v>
      </c>
      <c r="M93" s="203">
        <v>2</v>
      </c>
      <c r="N93" s="203">
        <v>1.62</v>
      </c>
      <c r="O93" s="203">
        <v>2.2999999999999998</v>
      </c>
      <c r="P93" s="203">
        <v>0.55000000000000004</v>
      </c>
      <c r="Q93" s="203">
        <v>9.58</v>
      </c>
      <c r="R93" s="203">
        <v>9.41</v>
      </c>
      <c r="S93" s="203">
        <v>6.07</v>
      </c>
      <c r="T93" s="203">
        <v>0</v>
      </c>
      <c r="U93" s="203">
        <v>1.62</v>
      </c>
      <c r="V93" s="203">
        <v>9.1</v>
      </c>
      <c r="W93" s="203">
        <v>15.54</v>
      </c>
      <c r="X93" s="203">
        <v>26.04</v>
      </c>
      <c r="Y93" s="203">
        <v>0</v>
      </c>
      <c r="Z93" s="203">
        <v>39.450000000000003</v>
      </c>
      <c r="AA93" s="203">
        <v>25.09</v>
      </c>
      <c r="AB93" s="203">
        <v>0</v>
      </c>
      <c r="AC93" s="203">
        <v>20.32</v>
      </c>
      <c r="AD93" s="203">
        <v>0</v>
      </c>
      <c r="AE93" s="203">
        <v>0</v>
      </c>
      <c r="AF93" s="203">
        <v>0</v>
      </c>
      <c r="AG93" s="203">
        <v>34.229999999999997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4.6100000000000003</v>
      </c>
      <c r="E94" s="203">
        <v>0</v>
      </c>
      <c r="F94" s="203">
        <v>0</v>
      </c>
      <c r="G94" s="203">
        <v>15.26</v>
      </c>
      <c r="H94" s="203">
        <v>0</v>
      </c>
      <c r="I94" s="203">
        <v>35.14</v>
      </c>
      <c r="J94" s="203">
        <v>1.92</v>
      </c>
      <c r="K94" s="203">
        <v>76.78</v>
      </c>
      <c r="L94" s="203">
        <v>62.99</v>
      </c>
      <c r="M94" s="203">
        <v>2</v>
      </c>
      <c r="N94" s="203">
        <v>1.62</v>
      </c>
      <c r="O94" s="203">
        <v>2.2999999999999998</v>
      </c>
      <c r="P94" s="203">
        <v>0.55000000000000004</v>
      </c>
      <c r="Q94" s="203">
        <v>9.58</v>
      </c>
      <c r="R94" s="203">
        <v>9.41</v>
      </c>
      <c r="S94" s="203">
        <v>6.07</v>
      </c>
      <c r="T94" s="203">
        <v>0</v>
      </c>
      <c r="U94" s="203">
        <v>1.62</v>
      </c>
      <c r="V94" s="203">
        <v>9.1</v>
      </c>
      <c r="W94" s="203">
        <v>15.54</v>
      </c>
      <c r="X94" s="203">
        <v>40.57</v>
      </c>
      <c r="Y94" s="203">
        <v>0</v>
      </c>
      <c r="Z94" s="203">
        <v>39.450000000000003</v>
      </c>
      <c r="AA94" s="203">
        <v>25.09</v>
      </c>
      <c r="AB94" s="203">
        <v>0</v>
      </c>
      <c r="AC94" s="203">
        <v>20.32</v>
      </c>
      <c r="AD94" s="203">
        <v>0</v>
      </c>
      <c r="AE94" s="203">
        <v>0</v>
      </c>
      <c r="AF94" s="203">
        <v>0</v>
      </c>
      <c r="AG94" s="203">
        <v>34.229999999999997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4.6100000000000003</v>
      </c>
      <c r="E95" s="203">
        <v>0</v>
      </c>
      <c r="F95" s="203">
        <v>0</v>
      </c>
      <c r="G95" s="203">
        <v>15.26</v>
      </c>
      <c r="H95" s="203">
        <v>0</v>
      </c>
      <c r="I95" s="203">
        <v>35.14</v>
      </c>
      <c r="J95" s="203">
        <v>1.92</v>
      </c>
      <c r="K95" s="203">
        <v>76.77</v>
      </c>
      <c r="L95" s="203">
        <v>62.57</v>
      </c>
      <c r="M95" s="203">
        <v>2</v>
      </c>
      <c r="N95" s="203">
        <v>1.62</v>
      </c>
      <c r="O95" s="203">
        <v>2.2999999999999998</v>
      </c>
      <c r="P95" s="203">
        <v>0.55000000000000004</v>
      </c>
      <c r="Q95" s="203">
        <v>9.58</v>
      </c>
      <c r="R95" s="203">
        <v>9.41</v>
      </c>
      <c r="S95" s="203">
        <v>5.77</v>
      </c>
      <c r="T95" s="203">
        <v>0</v>
      </c>
      <c r="U95" s="203">
        <v>1.62</v>
      </c>
      <c r="V95" s="203">
        <v>9.1</v>
      </c>
      <c r="W95" s="203">
        <v>15.54</v>
      </c>
      <c r="X95" s="203">
        <v>50.26</v>
      </c>
      <c r="Y95" s="203">
        <v>0</v>
      </c>
      <c r="Z95" s="203">
        <v>37.57</v>
      </c>
      <c r="AA95" s="203">
        <v>25.09</v>
      </c>
      <c r="AB95" s="203">
        <v>0</v>
      </c>
      <c r="AC95" s="203">
        <v>31.19</v>
      </c>
      <c r="AD95" s="203">
        <v>0</v>
      </c>
      <c r="AE95" s="203">
        <v>0</v>
      </c>
      <c r="AF95" s="203">
        <v>0</v>
      </c>
      <c r="AG95" s="203">
        <v>34.229999999999997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4.6100000000000003</v>
      </c>
      <c r="E96" s="203">
        <v>0</v>
      </c>
      <c r="F96" s="203">
        <v>0</v>
      </c>
      <c r="G96" s="203">
        <v>15.26</v>
      </c>
      <c r="H96" s="203">
        <v>0</v>
      </c>
      <c r="I96" s="203">
        <v>35.14</v>
      </c>
      <c r="J96" s="203">
        <v>1.92</v>
      </c>
      <c r="K96" s="203">
        <v>76.78</v>
      </c>
      <c r="L96" s="203">
        <v>62.57</v>
      </c>
      <c r="M96" s="203">
        <v>2</v>
      </c>
      <c r="N96" s="203">
        <v>1.62</v>
      </c>
      <c r="O96" s="203">
        <v>2.2999999999999998</v>
      </c>
      <c r="P96" s="203">
        <v>0.55000000000000004</v>
      </c>
      <c r="Q96" s="203">
        <v>9.58</v>
      </c>
      <c r="R96" s="203">
        <v>9.41</v>
      </c>
      <c r="S96" s="203">
        <v>5.77</v>
      </c>
      <c r="T96" s="203">
        <v>0</v>
      </c>
      <c r="U96" s="203">
        <v>1.62</v>
      </c>
      <c r="V96" s="203">
        <v>9.1</v>
      </c>
      <c r="W96" s="203">
        <v>15.54</v>
      </c>
      <c r="X96" s="203">
        <v>50.26</v>
      </c>
      <c r="Y96" s="203">
        <v>0</v>
      </c>
      <c r="Z96" s="203">
        <v>37.57</v>
      </c>
      <c r="AA96" s="203">
        <v>25.09</v>
      </c>
      <c r="AB96" s="203">
        <v>0</v>
      </c>
      <c r="AC96" s="203">
        <v>31.19</v>
      </c>
      <c r="AD96" s="203">
        <v>0</v>
      </c>
      <c r="AE96" s="203">
        <v>0</v>
      </c>
      <c r="AF96" s="203">
        <v>0</v>
      </c>
      <c r="AG96" s="203">
        <v>34.229999999999997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4.6100000000000003</v>
      </c>
      <c r="E97" s="203">
        <v>0</v>
      </c>
      <c r="F97" s="203">
        <v>0</v>
      </c>
      <c r="G97" s="203">
        <v>15.26</v>
      </c>
      <c r="H97" s="203">
        <v>0</v>
      </c>
      <c r="I97" s="203">
        <v>35.14</v>
      </c>
      <c r="J97" s="203">
        <v>1.92</v>
      </c>
      <c r="K97" s="203">
        <v>76.77</v>
      </c>
      <c r="L97" s="203">
        <v>62.57</v>
      </c>
      <c r="M97" s="203">
        <v>2</v>
      </c>
      <c r="N97" s="203">
        <v>1.62</v>
      </c>
      <c r="O97" s="203">
        <v>2.2999999999999998</v>
      </c>
      <c r="P97" s="203">
        <v>0.55000000000000004</v>
      </c>
      <c r="Q97" s="203">
        <v>9.58</v>
      </c>
      <c r="R97" s="203">
        <v>9.41</v>
      </c>
      <c r="S97" s="203">
        <v>5.77</v>
      </c>
      <c r="T97" s="203">
        <v>0</v>
      </c>
      <c r="U97" s="203">
        <v>1.62</v>
      </c>
      <c r="V97" s="203">
        <v>9.1</v>
      </c>
      <c r="W97" s="203">
        <v>15.54</v>
      </c>
      <c r="X97" s="203">
        <v>50.26</v>
      </c>
      <c r="Y97" s="203">
        <v>0</v>
      </c>
      <c r="Z97" s="203">
        <v>37.57</v>
      </c>
      <c r="AA97" s="203">
        <v>25.09</v>
      </c>
      <c r="AB97" s="203">
        <v>0</v>
      </c>
      <c r="AC97" s="203">
        <v>20.32</v>
      </c>
      <c r="AD97" s="203">
        <v>0</v>
      </c>
      <c r="AE97" s="203">
        <v>0</v>
      </c>
      <c r="AF97" s="203">
        <v>0</v>
      </c>
      <c r="AG97" s="203">
        <v>34.229999999999997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4.6100000000000003</v>
      </c>
      <c r="E98" s="203">
        <v>0</v>
      </c>
      <c r="F98" s="203">
        <v>0</v>
      </c>
      <c r="G98" s="203">
        <v>15.26</v>
      </c>
      <c r="H98" s="203">
        <v>0</v>
      </c>
      <c r="I98" s="203">
        <v>35.14</v>
      </c>
      <c r="J98" s="203">
        <v>1.92</v>
      </c>
      <c r="K98" s="203">
        <v>76.78</v>
      </c>
      <c r="L98" s="203">
        <v>62.57</v>
      </c>
      <c r="M98" s="203">
        <v>2</v>
      </c>
      <c r="N98" s="203">
        <v>1.62</v>
      </c>
      <c r="O98" s="203">
        <v>2.2999999999999998</v>
      </c>
      <c r="P98" s="203">
        <v>0.55000000000000004</v>
      </c>
      <c r="Q98" s="203">
        <v>9.58</v>
      </c>
      <c r="R98" s="203">
        <v>9.41</v>
      </c>
      <c r="S98" s="203">
        <v>5.77</v>
      </c>
      <c r="T98" s="203">
        <v>0</v>
      </c>
      <c r="U98" s="203">
        <v>1.62</v>
      </c>
      <c r="V98" s="203">
        <v>9.1</v>
      </c>
      <c r="W98" s="203">
        <v>15.54</v>
      </c>
      <c r="X98" s="203">
        <v>50.26</v>
      </c>
      <c r="Y98" s="203">
        <v>0</v>
      </c>
      <c r="Z98" s="203">
        <v>37.57</v>
      </c>
      <c r="AA98" s="203">
        <v>25.09</v>
      </c>
      <c r="AB98" s="203">
        <v>0</v>
      </c>
      <c r="AC98" s="203">
        <v>20.32</v>
      </c>
      <c r="AD98" s="203">
        <v>0</v>
      </c>
      <c r="AE98" s="203">
        <v>0</v>
      </c>
      <c r="AF98" s="203">
        <v>0</v>
      </c>
      <c r="AG98" s="203">
        <v>34.229999999999997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0.11064000000000022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0.84335999999999944</v>
      </c>
      <c r="J99">
        <f t="shared" si="0"/>
        <v>4.6079999999999934E-2</v>
      </c>
      <c r="K99">
        <f t="shared" si="0"/>
        <v>1.3094974999999993</v>
      </c>
      <c r="L99">
        <f t="shared" si="0"/>
        <v>1.2821150000000003</v>
      </c>
      <c r="M99">
        <f t="shared" si="0"/>
        <v>0.2122</v>
      </c>
      <c r="N99">
        <f t="shared" si="0"/>
        <v>0.16393500000000011</v>
      </c>
      <c r="O99">
        <f t="shared" si="0"/>
        <v>0.16802999999999924</v>
      </c>
      <c r="P99">
        <f t="shared" si="0"/>
        <v>1.4279999999999973E-2</v>
      </c>
      <c r="Q99">
        <f t="shared" si="0"/>
        <v>0.22992000000000035</v>
      </c>
      <c r="R99">
        <f t="shared" si="0"/>
        <v>0.15441749999999999</v>
      </c>
      <c r="S99">
        <f t="shared" si="0"/>
        <v>9.4057500000000113E-2</v>
      </c>
      <c r="T99">
        <f t="shared" si="0"/>
        <v>0</v>
      </c>
      <c r="U99">
        <f t="shared" si="0"/>
        <v>3.8880000000000053E-2</v>
      </c>
      <c r="V99">
        <f t="shared" si="0"/>
        <v>8.0987499999999976E-2</v>
      </c>
      <c r="W99">
        <f t="shared" si="0"/>
        <v>0.20555749999999978</v>
      </c>
      <c r="X99">
        <f t="shared" si="0"/>
        <v>0.34806249999999961</v>
      </c>
      <c r="Y99">
        <f t="shared" si="0"/>
        <v>0</v>
      </c>
      <c r="Z99">
        <f t="shared" si="0"/>
        <v>0.39391499999999935</v>
      </c>
      <c r="AA99">
        <f t="shared" si="0"/>
        <v>0.45463749999999953</v>
      </c>
      <c r="AB99">
        <f t="shared" si="0"/>
        <v>0</v>
      </c>
      <c r="AC99">
        <f t="shared" si="0"/>
        <v>0.51121999999999979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0.81683000000000028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2.67</v>
      </c>
      <c r="E3" s="203">
        <v>0</v>
      </c>
      <c r="F3" s="203">
        <v>0</v>
      </c>
      <c r="G3" s="203">
        <v>8.83</v>
      </c>
      <c r="H3" s="203">
        <v>0</v>
      </c>
      <c r="I3" s="203">
        <v>20.32</v>
      </c>
      <c r="J3" s="203">
        <v>1.1100000000000001</v>
      </c>
      <c r="K3" s="203">
        <v>24.41</v>
      </c>
      <c r="L3" s="203">
        <v>46.54</v>
      </c>
      <c r="M3" s="203">
        <v>0</v>
      </c>
      <c r="N3" s="203">
        <v>0.95</v>
      </c>
      <c r="O3" s="203">
        <v>1.58</v>
      </c>
      <c r="P3" s="203">
        <v>1.6</v>
      </c>
      <c r="Q3" s="203">
        <v>5.54</v>
      </c>
      <c r="R3" s="203">
        <v>5.4</v>
      </c>
      <c r="S3" s="203">
        <v>3.32</v>
      </c>
      <c r="T3" s="203">
        <v>0</v>
      </c>
      <c r="U3" s="203">
        <v>7.63</v>
      </c>
      <c r="V3" s="203">
        <v>5.27</v>
      </c>
      <c r="W3" s="203">
        <v>6.95</v>
      </c>
      <c r="X3" s="203">
        <v>20.03</v>
      </c>
      <c r="Y3" s="203">
        <v>0</v>
      </c>
      <c r="Z3" s="203">
        <v>19.37</v>
      </c>
      <c r="AA3" s="203">
        <v>18.32</v>
      </c>
      <c r="AB3" s="203">
        <v>0</v>
      </c>
      <c r="AC3" s="203">
        <v>13.1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2.67</v>
      </c>
      <c r="E4" s="203">
        <v>0</v>
      </c>
      <c r="F4" s="203">
        <v>0</v>
      </c>
      <c r="G4" s="203">
        <v>8.83</v>
      </c>
      <c r="H4" s="203">
        <v>0</v>
      </c>
      <c r="I4" s="203">
        <v>20.32</v>
      </c>
      <c r="J4" s="203">
        <v>1.1100000000000001</v>
      </c>
      <c r="K4" s="203">
        <v>24.41</v>
      </c>
      <c r="L4" s="203">
        <v>46.54</v>
      </c>
      <c r="M4" s="203">
        <v>0</v>
      </c>
      <c r="N4" s="203">
        <v>0.95</v>
      </c>
      <c r="O4" s="203">
        <v>1.58</v>
      </c>
      <c r="P4" s="203">
        <v>1.6</v>
      </c>
      <c r="Q4" s="203">
        <v>5.54</v>
      </c>
      <c r="R4" s="203">
        <v>5.4</v>
      </c>
      <c r="S4" s="203">
        <v>3.32</v>
      </c>
      <c r="T4" s="203">
        <v>0</v>
      </c>
      <c r="U4" s="203">
        <v>7.63</v>
      </c>
      <c r="V4" s="203">
        <v>5.27</v>
      </c>
      <c r="W4" s="203">
        <v>6.95</v>
      </c>
      <c r="X4" s="203">
        <v>20.03</v>
      </c>
      <c r="Y4" s="203">
        <v>0</v>
      </c>
      <c r="Z4" s="203">
        <v>19.37</v>
      </c>
      <c r="AA4" s="203">
        <v>18.32</v>
      </c>
      <c r="AB4" s="203">
        <v>0</v>
      </c>
      <c r="AC4" s="203">
        <v>13.1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2.67</v>
      </c>
      <c r="E5" s="203">
        <v>0</v>
      </c>
      <c r="F5" s="203">
        <v>0</v>
      </c>
      <c r="G5" s="203">
        <v>8.83</v>
      </c>
      <c r="H5" s="203">
        <v>0</v>
      </c>
      <c r="I5" s="203">
        <v>20.32</v>
      </c>
      <c r="J5" s="203">
        <v>1.1100000000000001</v>
      </c>
      <c r="K5" s="203">
        <v>24.41</v>
      </c>
      <c r="L5" s="203">
        <v>46.54</v>
      </c>
      <c r="M5" s="203">
        <v>0</v>
      </c>
      <c r="N5" s="203">
        <v>0.95</v>
      </c>
      <c r="O5" s="203">
        <v>1.58</v>
      </c>
      <c r="P5" s="203">
        <v>1.6</v>
      </c>
      <c r="Q5" s="203">
        <v>5.54</v>
      </c>
      <c r="R5" s="203">
        <v>5.4</v>
      </c>
      <c r="S5" s="203">
        <v>3.32</v>
      </c>
      <c r="T5" s="203">
        <v>0</v>
      </c>
      <c r="U5" s="203">
        <v>7.63</v>
      </c>
      <c r="V5" s="203">
        <v>5.27</v>
      </c>
      <c r="W5" s="203">
        <v>6.95</v>
      </c>
      <c r="X5" s="203">
        <v>20.03</v>
      </c>
      <c r="Y5" s="203">
        <v>0</v>
      </c>
      <c r="Z5" s="203">
        <v>19.37</v>
      </c>
      <c r="AA5" s="203">
        <v>18.32</v>
      </c>
      <c r="AB5" s="203">
        <v>0</v>
      </c>
      <c r="AC5" s="203">
        <v>11.13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2.67</v>
      </c>
      <c r="E6" s="203">
        <v>0</v>
      </c>
      <c r="F6" s="203">
        <v>0</v>
      </c>
      <c r="G6" s="203">
        <v>8.83</v>
      </c>
      <c r="H6" s="203">
        <v>0</v>
      </c>
      <c r="I6" s="203">
        <v>20.32</v>
      </c>
      <c r="J6" s="203">
        <v>1.1100000000000001</v>
      </c>
      <c r="K6" s="203">
        <v>24.41</v>
      </c>
      <c r="L6" s="203">
        <v>46.54</v>
      </c>
      <c r="M6" s="203">
        <v>0</v>
      </c>
      <c r="N6" s="203">
        <v>0.95</v>
      </c>
      <c r="O6" s="203">
        <v>1.58</v>
      </c>
      <c r="P6" s="203">
        <v>1.6</v>
      </c>
      <c r="Q6" s="203">
        <v>5.54</v>
      </c>
      <c r="R6" s="203">
        <v>5.4</v>
      </c>
      <c r="S6" s="203">
        <v>3.32</v>
      </c>
      <c r="T6" s="203">
        <v>0</v>
      </c>
      <c r="U6" s="203">
        <v>7.63</v>
      </c>
      <c r="V6" s="203">
        <v>5.27</v>
      </c>
      <c r="W6" s="203">
        <v>6.95</v>
      </c>
      <c r="X6" s="203">
        <v>20.03</v>
      </c>
      <c r="Y6" s="203">
        <v>0</v>
      </c>
      <c r="Z6" s="203">
        <v>19.37</v>
      </c>
      <c r="AA6" s="203">
        <v>18.32</v>
      </c>
      <c r="AB6" s="203">
        <v>0</v>
      </c>
      <c r="AC6" s="203">
        <v>11.13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2.67</v>
      </c>
      <c r="E7" s="203">
        <v>0</v>
      </c>
      <c r="F7" s="203">
        <v>0</v>
      </c>
      <c r="G7" s="203">
        <v>8.83</v>
      </c>
      <c r="H7" s="203">
        <v>0</v>
      </c>
      <c r="I7" s="203">
        <v>20.32</v>
      </c>
      <c r="J7" s="203">
        <v>1.1100000000000001</v>
      </c>
      <c r="K7" s="203">
        <v>24.41</v>
      </c>
      <c r="L7" s="203">
        <v>46.54</v>
      </c>
      <c r="M7" s="203">
        <v>0</v>
      </c>
      <c r="N7" s="203">
        <v>0.95</v>
      </c>
      <c r="O7" s="203">
        <v>1.58</v>
      </c>
      <c r="P7" s="203">
        <v>1.6</v>
      </c>
      <c r="Q7" s="203">
        <v>5.54</v>
      </c>
      <c r="R7" s="203">
        <v>5.4</v>
      </c>
      <c r="S7" s="203">
        <v>3.32</v>
      </c>
      <c r="T7" s="203">
        <v>0</v>
      </c>
      <c r="U7" s="203">
        <v>7.63</v>
      </c>
      <c r="V7" s="203">
        <v>5.27</v>
      </c>
      <c r="W7" s="203">
        <v>6.95</v>
      </c>
      <c r="X7" s="203">
        <v>20.03</v>
      </c>
      <c r="Y7" s="203">
        <v>0</v>
      </c>
      <c r="Z7" s="203">
        <v>19.37</v>
      </c>
      <c r="AA7" s="203">
        <v>18.32</v>
      </c>
      <c r="AB7" s="203">
        <v>0</v>
      </c>
      <c r="AC7" s="203">
        <v>11.13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2.67</v>
      </c>
      <c r="E8" s="203">
        <v>0</v>
      </c>
      <c r="F8" s="203">
        <v>0</v>
      </c>
      <c r="G8" s="203">
        <v>8.83</v>
      </c>
      <c r="H8" s="203">
        <v>0</v>
      </c>
      <c r="I8" s="203">
        <v>20.32</v>
      </c>
      <c r="J8" s="203">
        <v>1.1100000000000001</v>
      </c>
      <c r="K8" s="203">
        <v>24.41</v>
      </c>
      <c r="L8" s="203">
        <v>46.54</v>
      </c>
      <c r="M8" s="203">
        <v>0</v>
      </c>
      <c r="N8" s="203">
        <v>0.95</v>
      </c>
      <c r="O8" s="203">
        <v>1.58</v>
      </c>
      <c r="P8" s="203">
        <v>1.6</v>
      </c>
      <c r="Q8" s="203">
        <v>5.54</v>
      </c>
      <c r="R8" s="203">
        <v>5.4</v>
      </c>
      <c r="S8" s="203">
        <v>3.32</v>
      </c>
      <c r="T8" s="203">
        <v>0</v>
      </c>
      <c r="U8" s="203">
        <v>7.63</v>
      </c>
      <c r="V8" s="203">
        <v>5.27</v>
      </c>
      <c r="W8" s="203">
        <v>6.95</v>
      </c>
      <c r="X8" s="203">
        <v>20.03</v>
      </c>
      <c r="Y8" s="203">
        <v>0</v>
      </c>
      <c r="Z8" s="203">
        <v>19.37</v>
      </c>
      <c r="AA8" s="203">
        <v>18.32</v>
      </c>
      <c r="AB8" s="203">
        <v>0</v>
      </c>
      <c r="AC8" s="203">
        <v>11.13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2.67</v>
      </c>
      <c r="E9" s="203">
        <v>0</v>
      </c>
      <c r="F9" s="203">
        <v>0</v>
      </c>
      <c r="G9" s="203">
        <v>8.83</v>
      </c>
      <c r="H9" s="203">
        <v>0</v>
      </c>
      <c r="I9" s="203">
        <v>20.32</v>
      </c>
      <c r="J9" s="203">
        <v>1.1100000000000001</v>
      </c>
      <c r="K9" s="203">
        <v>24.41</v>
      </c>
      <c r="L9" s="203">
        <v>46.54</v>
      </c>
      <c r="M9" s="203">
        <v>0</v>
      </c>
      <c r="N9" s="203">
        <v>0.95</v>
      </c>
      <c r="O9" s="203">
        <v>1.57</v>
      </c>
      <c r="P9" s="203">
        <v>1.6</v>
      </c>
      <c r="Q9" s="203">
        <v>5.54</v>
      </c>
      <c r="R9" s="203">
        <v>5.4</v>
      </c>
      <c r="S9" s="203">
        <v>3.32</v>
      </c>
      <c r="T9" s="203">
        <v>0</v>
      </c>
      <c r="U9" s="203">
        <v>7.63</v>
      </c>
      <c r="V9" s="203">
        <v>5.27</v>
      </c>
      <c r="W9" s="203">
        <v>6.95</v>
      </c>
      <c r="X9" s="203">
        <v>20.03</v>
      </c>
      <c r="Y9" s="203">
        <v>0</v>
      </c>
      <c r="Z9" s="203">
        <v>19.37</v>
      </c>
      <c r="AA9" s="203">
        <v>18.32</v>
      </c>
      <c r="AB9" s="203">
        <v>0</v>
      </c>
      <c r="AC9" s="203">
        <v>11.13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2.67</v>
      </c>
      <c r="E10" s="203">
        <v>0</v>
      </c>
      <c r="F10" s="203">
        <v>0</v>
      </c>
      <c r="G10" s="203">
        <v>8.83</v>
      </c>
      <c r="H10" s="203">
        <v>0</v>
      </c>
      <c r="I10" s="203">
        <v>20.32</v>
      </c>
      <c r="J10" s="203">
        <v>1.1100000000000001</v>
      </c>
      <c r="K10" s="203">
        <v>24.41</v>
      </c>
      <c r="L10" s="203">
        <v>46.54</v>
      </c>
      <c r="M10" s="203">
        <v>0</v>
      </c>
      <c r="N10" s="203">
        <v>0.95</v>
      </c>
      <c r="O10" s="203">
        <v>1.57</v>
      </c>
      <c r="P10" s="203">
        <v>1.6</v>
      </c>
      <c r="Q10" s="203">
        <v>5.54</v>
      </c>
      <c r="R10" s="203">
        <v>5.4</v>
      </c>
      <c r="S10" s="203">
        <v>3.32</v>
      </c>
      <c r="T10" s="203">
        <v>0</v>
      </c>
      <c r="U10" s="203">
        <v>7.63</v>
      </c>
      <c r="V10" s="203">
        <v>5.27</v>
      </c>
      <c r="W10" s="203">
        <v>6.95</v>
      </c>
      <c r="X10" s="203">
        <v>20.03</v>
      </c>
      <c r="Y10" s="203">
        <v>0</v>
      </c>
      <c r="Z10" s="203">
        <v>19.37</v>
      </c>
      <c r="AA10" s="203">
        <v>18.32</v>
      </c>
      <c r="AB10" s="203">
        <v>0</v>
      </c>
      <c r="AC10" s="203">
        <v>11.13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2.67</v>
      </c>
      <c r="E11" s="203">
        <v>0</v>
      </c>
      <c r="F11" s="203">
        <v>0</v>
      </c>
      <c r="G11" s="203">
        <v>8.83</v>
      </c>
      <c r="H11" s="203">
        <v>0</v>
      </c>
      <c r="I11" s="203">
        <v>20.32</v>
      </c>
      <c r="J11" s="203">
        <v>1.1100000000000001</v>
      </c>
      <c r="K11" s="203">
        <v>24.41</v>
      </c>
      <c r="L11" s="203">
        <v>46.54</v>
      </c>
      <c r="M11" s="203">
        <v>0</v>
      </c>
      <c r="N11" s="203">
        <v>0.95</v>
      </c>
      <c r="O11" s="203">
        <v>1.36</v>
      </c>
      <c r="P11" s="203">
        <v>1.6</v>
      </c>
      <c r="Q11" s="203">
        <v>5.54</v>
      </c>
      <c r="R11" s="203">
        <v>5.4</v>
      </c>
      <c r="S11" s="203">
        <v>3.32</v>
      </c>
      <c r="T11" s="203">
        <v>0</v>
      </c>
      <c r="U11" s="203">
        <v>7.63</v>
      </c>
      <c r="V11" s="203">
        <v>5.27</v>
      </c>
      <c r="W11" s="203">
        <v>6.95</v>
      </c>
      <c r="X11" s="203">
        <v>20.03</v>
      </c>
      <c r="Y11" s="203">
        <v>0</v>
      </c>
      <c r="Z11" s="203">
        <v>19.37</v>
      </c>
      <c r="AA11" s="203">
        <v>18.32</v>
      </c>
      <c r="AB11" s="203">
        <v>0</v>
      </c>
      <c r="AC11" s="203">
        <v>11.13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2.67</v>
      </c>
      <c r="E12" s="203">
        <v>0</v>
      </c>
      <c r="F12" s="203">
        <v>0</v>
      </c>
      <c r="G12" s="203">
        <v>8.83</v>
      </c>
      <c r="H12" s="203">
        <v>0</v>
      </c>
      <c r="I12" s="203">
        <v>20.32</v>
      </c>
      <c r="J12" s="203">
        <v>1.1100000000000001</v>
      </c>
      <c r="K12" s="203">
        <v>24.41</v>
      </c>
      <c r="L12" s="203">
        <v>46.54</v>
      </c>
      <c r="M12" s="203">
        <v>0</v>
      </c>
      <c r="N12" s="203">
        <v>0.95</v>
      </c>
      <c r="O12" s="203">
        <v>1.36</v>
      </c>
      <c r="P12" s="203">
        <v>1.6</v>
      </c>
      <c r="Q12" s="203">
        <v>5.54</v>
      </c>
      <c r="R12" s="203">
        <v>5.4</v>
      </c>
      <c r="S12" s="203">
        <v>3.32</v>
      </c>
      <c r="T12" s="203">
        <v>0</v>
      </c>
      <c r="U12" s="203">
        <v>7.63</v>
      </c>
      <c r="V12" s="203">
        <v>5.27</v>
      </c>
      <c r="W12" s="203">
        <v>6.95</v>
      </c>
      <c r="X12" s="203">
        <v>20.03</v>
      </c>
      <c r="Y12" s="203">
        <v>0</v>
      </c>
      <c r="Z12" s="203">
        <v>19.37</v>
      </c>
      <c r="AA12" s="203">
        <v>18.32</v>
      </c>
      <c r="AB12" s="203">
        <v>0</v>
      </c>
      <c r="AC12" s="203">
        <v>11.13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2.67</v>
      </c>
      <c r="E13" s="203">
        <v>0</v>
      </c>
      <c r="F13" s="203">
        <v>0</v>
      </c>
      <c r="G13" s="203">
        <v>8.83</v>
      </c>
      <c r="H13" s="203">
        <v>0</v>
      </c>
      <c r="I13" s="203">
        <v>20.32</v>
      </c>
      <c r="J13" s="203">
        <v>1.1100000000000001</v>
      </c>
      <c r="K13" s="203">
        <v>24.41</v>
      </c>
      <c r="L13" s="203">
        <v>46.54</v>
      </c>
      <c r="M13" s="203">
        <v>0</v>
      </c>
      <c r="N13" s="203">
        <v>0.95</v>
      </c>
      <c r="O13" s="203">
        <v>1.36</v>
      </c>
      <c r="P13" s="203">
        <v>1.6</v>
      </c>
      <c r="Q13" s="203">
        <v>5.54</v>
      </c>
      <c r="R13" s="203">
        <v>5.4</v>
      </c>
      <c r="S13" s="203">
        <v>3.32</v>
      </c>
      <c r="T13" s="203">
        <v>0</v>
      </c>
      <c r="U13" s="203">
        <v>7.63</v>
      </c>
      <c r="V13" s="203">
        <v>5.27</v>
      </c>
      <c r="W13" s="203">
        <v>6.95</v>
      </c>
      <c r="X13" s="203">
        <v>20.03</v>
      </c>
      <c r="Y13" s="203">
        <v>0</v>
      </c>
      <c r="Z13" s="203">
        <v>19.37</v>
      </c>
      <c r="AA13" s="203">
        <v>18.32</v>
      </c>
      <c r="AB13" s="203">
        <v>0</v>
      </c>
      <c r="AC13" s="203">
        <v>10.78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2.67</v>
      </c>
      <c r="E14" s="203">
        <v>0</v>
      </c>
      <c r="F14" s="203">
        <v>0</v>
      </c>
      <c r="G14" s="203">
        <v>8.83</v>
      </c>
      <c r="H14" s="203">
        <v>0</v>
      </c>
      <c r="I14" s="203">
        <v>20.32</v>
      </c>
      <c r="J14" s="203">
        <v>1.1100000000000001</v>
      </c>
      <c r="K14" s="203">
        <v>24.41</v>
      </c>
      <c r="L14" s="203">
        <v>46.54</v>
      </c>
      <c r="M14" s="203">
        <v>0</v>
      </c>
      <c r="N14" s="203">
        <v>0.95</v>
      </c>
      <c r="O14" s="203">
        <v>1.36</v>
      </c>
      <c r="P14" s="203">
        <v>1.6</v>
      </c>
      <c r="Q14" s="203">
        <v>5.54</v>
      </c>
      <c r="R14" s="203">
        <v>5.4</v>
      </c>
      <c r="S14" s="203">
        <v>3.32</v>
      </c>
      <c r="T14" s="203">
        <v>0</v>
      </c>
      <c r="U14" s="203">
        <v>7.63</v>
      </c>
      <c r="V14" s="203">
        <v>5.27</v>
      </c>
      <c r="W14" s="203">
        <v>6.95</v>
      </c>
      <c r="X14" s="203">
        <v>20.03</v>
      </c>
      <c r="Y14" s="203">
        <v>0</v>
      </c>
      <c r="Z14" s="203">
        <v>19.37</v>
      </c>
      <c r="AA14" s="203">
        <v>18.32</v>
      </c>
      <c r="AB14" s="203">
        <v>0</v>
      </c>
      <c r="AC14" s="203">
        <v>10.78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2.67</v>
      </c>
      <c r="E15" s="203">
        <v>0</v>
      </c>
      <c r="F15" s="203">
        <v>0</v>
      </c>
      <c r="G15" s="203">
        <v>8.83</v>
      </c>
      <c r="H15" s="203">
        <v>0</v>
      </c>
      <c r="I15" s="203">
        <v>20.32</v>
      </c>
      <c r="J15" s="203">
        <v>1.1100000000000001</v>
      </c>
      <c r="K15" s="203">
        <v>24.41</v>
      </c>
      <c r="L15" s="203">
        <v>46.54</v>
      </c>
      <c r="M15" s="203">
        <v>0</v>
      </c>
      <c r="N15" s="203">
        <v>0.95</v>
      </c>
      <c r="O15" s="203">
        <v>1.36</v>
      </c>
      <c r="P15" s="203">
        <v>1.6</v>
      </c>
      <c r="Q15" s="203">
        <v>5.54</v>
      </c>
      <c r="R15" s="203">
        <v>5.4</v>
      </c>
      <c r="S15" s="203">
        <v>3.32</v>
      </c>
      <c r="T15" s="203">
        <v>0</v>
      </c>
      <c r="U15" s="203">
        <v>7.63</v>
      </c>
      <c r="V15" s="203">
        <v>5.27</v>
      </c>
      <c r="W15" s="203">
        <v>6.95</v>
      </c>
      <c r="X15" s="203">
        <v>20.03</v>
      </c>
      <c r="Y15" s="203">
        <v>0</v>
      </c>
      <c r="Z15" s="203">
        <v>19.37</v>
      </c>
      <c r="AA15" s="203">
        <v>18.32</v>
      </c>
      <c r="AB15" s="203">
        <v>0</v>
      </c>
      <c r="AC15" s="203">
        <v>11.13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2.67</v>
      </c>
      <c r="E16" s="203">
        <v>0</v>
      </c>
      <c r="F16" s="203">
        <v>0</v>
      </c>
      <c r="G16" s="203">
        <v>8.83</v>
      </c>
      <c r="H16" s="203">
        <v>0</v>
      </c>
      <c r="I16" s="203">
        <v>20.32</v>
      </c>
      <c r="J16" s="203">
        <v>1.1100000000000001</v>
      </c>
      <c r="K16" s="203">
        <v>24.41</v>
      </c>
      <c r="L16" s="203">
        <v>46.54</v>
      </c>
      <c r="M16" s="203">
        <v>0</v>
      </c>
      <c r="N16" s="203">
        <v>0.95</v>
      </c>
      <c r="O16" s="203">
        <v>1.36</v>
      </c>
      <c r="P16" s="203">
        <v>1.6</v>
      </c>
      <c r="Q16" s="203">
        <v>5.54</v>
      </c>
      <c r="R16" s="203">
        <v>5.4</v>
      </c>
      <c r="S16" s="203">
        <v>3.32</v>
      </c>
      <c r="T16" s="203">
        <v>0</v>
      </c>
      <c r="U16" s="203">
        <v>7.63</v>
      </c>
      <c r="V16" s="203">
        <v>5.27</v>
      </c>
      <c r="W16" s="203">
        <v>6.95</v>
      </c>
      <c r="X16" s="203">
        <v>20.03</v>
      </c>
      <c r="Y16" s="203">
        <v>0</v>
      </c>
      <c r="Z16" s="203">
        <v>19.37</v>
      </c>
      <c r="AA16" s="203">
        <v>18.32</v>
      </c>
      <c r="AB16" s="203">
        <v>0</v>
      </c>
      <c r="AC16" s="203">
        <v>11.13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2.67</v>
      </c>
      <c r="E17" s="203">
        <v>0</v>
      </c>
      <c r="F17" s="203">
        <v>0</v>
      </c>
      <c r="G17" s="203">
        <v>8.83</v>
      </c>
      <c r="H17" s="203">
        <v>0</v>
      </c>
      <c r="I17" s="203">
        <v>20.32</v>
      </c>
      <c r="J17" s="203">
        <v>1.1100000000000001</v>
      </c>
      <c r="K17" s="203">
        <v>24.35</v>
      </c>
      <c r="L17" s="203">
        <v>46.54</v>
      </c>
      <c r="M17" s="203">
        <v>0</v>
      </c>
      <c r="N17" s="203">
        <v>0.95</v>
      </c>
      <c r="O17" s="203">
        <v>1.58</v>
      </c>
      <c r="P17" s="203">
        <v>1.6</v>
      </c>
      <c r="Q17" s="203">
        <v>5.54</v>
      </c>
      <c r="R17" s="203">
        <v>5.4</v>
      </c>
      <c r="S17" s="203">
        <v>3.32</v>
      </c>
      <c r="T17" s="203">
        <v>0</v>
      </c>
      <c r="U17" s="203">
        <v>7.63</v>
      </c>
      <c r="V17" s="203">
        <v>5.27</v>
      </c>
      <c r="W17" s="203">
        <v>6.95</v>
      </c>
      <c r="X17" s="203">
        <v>20.03</v>
      </c>
      <c r="Y17" s="203">
        <v>0</v>
      </c>
      <c r="Z17" s="203">
        <v>19.37</v>
      </c>
      <c r="AA17" s="203">
        <v>18.32</v>
      </c>
      <c r="AB17" s="203">
        <v>0</v>
      </c>
      <c r="AC17" s="203">
        <v>11.13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2.67</v>
      </c>
      <c r="E18" s="203">
        <v>0</v>
      </c>
      <c r="F18" s="203">
        <v>0</v>
      </c>
      <c r="G18" s="203">
        <v>8.83</v>
      </c>
      <c r="H18" s="203">
        <v>0</v>
      </c>
      <c r="I18" s="203">
        <v>20.32</v>
      </c>
      <c r="J18" s="203">
        <v>1.1100000000000001</v>
      </c>
      <c r="K18" s="203">
        <v>24.35</v>
      </c>
      <c r="L18" s="203">
        <v>46.54</v>
      </c>
      <c r="M18" s="203">
        <v>0</v>
      </c>
      <c r="N18" s="203">
        <v>0.95</v>
      </c>
      <c r="O18" s="203">
        <v>1.58</v>
      </c>
      <c r="P18" s="203">
        <v>1.6</v>
      </c>
      <c r="Q18" s="203">
        <v>5.54</v>
      </c>
      <c r="R18" s="203">
        <v>5.4</v>
      </c>
      <c r="S18" s="203">
        <v>3.32</v>
      </c>
      <c r="T18" s="203">
        <v>0</v>
      </c>
      <c r="U18" s="203">
        <v>7.63</v>
      </c>
      <c r="V18" s="203">
        <v>5.27</v>
      </c>
      <c r="W18" s="203">
        <v>6.95</v>
      </c>
      <c r="X18" s="203">
        <v>20.03</v>
      </c>
      <c r="Y18" s="203">
        <v>0</v>
      </c>
      <c r="Z18" s="203">
        <v>19.37</v>
      </c>
      <c r="AA18" s="203">
        <v>18.32</v>
      </c>
      <c r="AB18" s="203">
        <v>0</v>
      </c>
      <c r="AC18" s="203">
        <v>11.13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2.67</v>
      </c>
      <c r="E19" s="203">
        <v>0</v>
      </c>
      <c r="F19" s="203">
        <v>0</v>
      </c>
      <c r="G19" s="203">
        <v>8.83</v>
      </c>
      <c r="H19" s="203">
        <v>0</v>
      </c>
      <c r="I19" s="203">
        <v>20.32</v>
      </c>
      <c r="J19" s="203">
        <v>1.1100000000000001</v>
      </c>
      <c r="K19" s="203">
        <v>24.35</v>
      </c>
      <c r="L19" s="203">
        <v>46.54</v>
      </c>
      <c r="M19" s="203">
        <v>0</v>
      </c>
      <c r="N19" s="203">
        <v>0.95</v>
      </c>
      <c r="O19" s="203">
        <v>1.58</v>
      </c>
      <c r="P19" s="203">
        <v>1.6</v>
      </c>
      <c r="Q19" s="203">
        <v>5.54</v>
      </c>
      <c r="R19" s="203">
        <v>5.4</v>
      </c>
      <c r="S19" s="203">
        <v>3.32</v>
      </c>
      <c r="T19" s="203">
        <v>0</v>
      </c>
      <c r="U19" s="203">
        <v>7.63</v>
      </c>
      <c r="V19" s="203">
        <v>5.27</v>
      </c>
      <c r="W19" s="203">
        <v>6.95</v>
      </c>
      <c r="X19" s="203">
        <v>20.03</v>
      </c>
      <c r="Y19" s="203">
        <v>0</v>
      </c>
      <c r="Z19" s="203">
        <v>-1</v>
      </c>
      <c r="AA19" s="203">
        <v>18.32</v>
      </c>
      <c r="AB19" s="203">
        <v>0</v>
      </c>
      <c r="AC19" s="203">
        <v>11.13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2.67</v>
      </c>
      <c r="E20" s="203">
        <v>0</v>
      </c>
      <c r="F20" s="203">
        <v>0</v>
      </c>
      <c r="G20" s="203">
        <v>8.83</v>
      </c>
      <c r="H20" s="203">
        <v>0</v>
      </c>
      <c r="I20" s="203">
        <v>20.32</v>
      </c>
      <c r="J20" s="203">
        <v>1.1100000000000001</v>
      </c>
      <c r="K20" s="203">
        <v>24.35</v>
      </c>
      <c r="L20" s="203">
        <v>46.54</v>
      </c>
      <c r="M20" s="203">
        <v>0</v>
      </c>
      <c r="N20" s="203">
        <v>0.95</v>
      </c>
      <c r="O20" s="203">
        <v>1.58</v>
      </c>
      <c r="P20" s="203">
        <v>1.6</v>
      </c>
      <c r="Q20" s="203">
        <v>5.54</v>
      </c>
      <c r="R20" s="203">
        <v>5.4</v>
      </c>
      <c r="S20" s="203">
        <v>3.32</v>
      </c>
      <c r="T20" s="203">
        <v>0</v>
      </c>
      <c r="U20" s="203">
        <v>7.63</v>
      </c>
      <c r="V20" s="203">
        <v>5.27</v>
      </c>
      <c r="W20" s="203">
        <v>6.95</v>
      </c>
      <c r="X20" s="203">
        <v>20.03</v>
      </c>
      <c r="Y20" s="203">
        <v>0</v>
      </c>
      <c r="Z20" s="203">
        <v>-1</v>
      </c>
      <c r="AA20" s="203">
        <v>18.32</v>
      </c>
      <c r="AB20" s="203">
        <v>0</v>
      </c>
      <c r="AC20" s="203">
        <v>11.13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2.67</v>
      </c>
      <c r="E21" s="203">
        <v>0</v>
      </c>
      <c r="F21" s="203">
        <v>0</v>
      </c>
      <c r="G21" s="203">
        <v>8.83</v>
      </c>
      <c r="H21" s="203">
        <v>0</v>
      </c>
      <c r="I21" s="203">
        <v>20.32</v>
      </c>
      <c r="J21" s="203">
        <v>1.1100000000000001</v>
      </c>
      <c r="K21" s="203">
        <v>24.35</v>
      </c>
      <c r="L21" s="203">
        <v>46.54</v>
      </c>
      <c r="M21" s="203">
        <v>0</v>
      </c>
      <c r="N21" s="203">
        <v>0.95</v>
      </c>
      <c r="O21" s="203">
        <v>1.58</v>
      </c>
      <c r="P21" s="203">
        <v>1.6</v>
      </c>
      <c r="Q21" s="203">
        <v>5.54</v>
      </c>
      <c r="R21" s="203">
        <v>5.4</v>
      </c>
      <c r="S21" s="203">
        <v>3.32</v>
      </c>
      <c r="T21" s="203">
        <v>0</v>
      </c>
      <c r="U21" s="203">
        <v>7.63</v>
      </c>
      <c r="V21" s="203">
        <v>5.27</v>
      </c>
      <c r="W21" s="203">
        <v>6.95</v>
      </c>
      <c r="X21" s="203">
        <v>20.03</v>
      </c>
      <c r="Y21" s="203">
        <v>0</v>
      </c>
      <c r="Z21" s="203">
        <v>7.72</v>
      </c>
      <c r="AA21" s="203">
        <v>13.22</v>
      </c>
      <c r="AB21" s="203">
        <v>0</v>
      </c>
      <c r="AC21" s="203">
        <v>11.13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2.67</v>
      </c>
      <c r="E22" s="203">
        <v>0</v>
      </c>
      <c r="F22" s="203">
        <v>0</v>
      </c>
      <c r="G22" s="203">
        <v>8.83</v>
      </c>
      <c r="H22" s="203">
        <v>0</v>
      </c>
      <c r="I22" s="203">
        <v>20.32</v>
      </c>
      <c r="J22" s="203">
        <v>1.1100000000000001</v>
      </c>
      <c r="K22" s="203">
        <v>24.35</v>
      </c>
      <c r="L22" s="203">
        <v>46.54</v>
      </c>
      <c r="M22" s="203">
        <v>0</v>
      </c>
      <c r="N22" s="203">
        <v>0.95</v>
      </c>
      <c r="O22" s="203">
        <v>1.58</v>
      </c>
      <c r="P22" s="203">
        <v>1.6</v>
      </c>
      <c r="Q22" s="203">
        <v>5.54</v>
      </c>
      <c r="R22" s="203">
        <v>5.4</v>
      </c>
      <c r="S22" s="203">
        <v>3.32</v>
      </c>
      <c r="T22" s="203">
        <v>0</v>
      </c>
      <c r="U22" s="203">
        <v>7.63</v>
      </c>
      <c r="V22" s="203">
        <v>5.27</v>
      </c>
      <c r="W22" s="203">
        <v>6.95</v>
      </c>
      <c r="X22" s="203">
        <v>20.03</v>
      </c>
      <c r="Y22" s="203">
        <v>0</v>
      </c>
      <c r="Z22" s="203">
        <v>7.72</v>
      </c>
      <c r="AA22" s="203">
        <v>13.22</v>
      </c>
      <c r="AB22" s="203">
        <v>0</v>
      </c>
      <c r="AC22" s="203">
        <v>11.13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2.67</v>
      </c>
      <c r="E23" s="203">
        <v>0</v>
      </c>
      <c r="F23" s="203">
        <v>0</v>
      </c>
      <c r="G23" s="203">
        <v>8.83</v>
      </c>
      <c r="H23" s="203">
        <v>0</v>
      </c>
      <c r="I23" s="203">
        <v>20.32</v>
      </c>
      <c r="J23" s="203">
        <v>1.1100000000000001</v>
      </c>
      <c r="K23" s="203">
        <v>26.48</v>
      </c>
      <c r="L23" s="203">
        <v>46.54</v>
      </c>
      <c r="M23" s="203">
        <v>0</v>
      </c>
      <c r="N23" s="203">
        <v>0.95</v>
      </c>
      <c r="O23" s="203">
        <v>1.58</v>
      </c>
      <c r="P23" s="203">
        <v>1.6</v>
      </c>
      <c r="Q23" s="203">
        <v>5.54</v>
      </c>
      <c r="R23" s="203">
        <v>6.4</v>
      </c>
      <c r="S23" s="203">
        <v>3.96</v>
      </c>
      <c r="T23" s="203">
        <v>0</v>
      </c>
      <c r="U23" s="203">
        <v>7.63</v>
      </c>
      <c r="V23" s="203">
        <v>5.27</v>
      </c>
      <c r="W23" s="203">
        <v>6.95</v>
      </c>
      <c r="X23" s="203">
        <v>20.03</v>
      </c>
      <c r="Y23" s="203">
        <v>0</v>
      </c>
      <c r="Z23" s="203">
        <v>7.72</v>
      </c>
      <c r="AA23" s="203">
        <v>13.22</v>
      </c>
      <c r="AB23" s="203">
        <v>0</v>
      </c>
      <c r="AC23" s="203">
        <v>11.13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2.67</v>
      </c>
      <c r="E24" s="203">
        <v>0</v>
      </c>
      <c r="F24" s="203">
        <v>0</v>
      </c>
      <c r="G24" s="203">
        <v>8.83</v>
      </c>
      <c r="H24" s="203">
        <v>0</v>
      </c>
      <c r="I24" s="203">
        <v>20.32</v>
      </c>
      <c r="J24" s="203">
        <v>1.1100000000000001</v>
      </c>
      <c r="K24" s="203">
        <v>26.49</v>
      </c>
      <c r="L24" s="203">
        <v>46.54</v>
      </c>
      <c r="M24" s="203">
        <v>0</v>
      </c>
      <c r="N24" s="203">
        <v>0.95</v>
      </c>
      <c r="O24" s="203">
        <v>1.58</v>
      </c>
      <c r="P24" s="203">
        <v>1.6</v>
      </c>
      <c r="Q24" s="203">
        <v>5.54</v>
      </c>
      <c r="R24" s="203">
        <v>6.4</v>
      </c>
      <c r="S24" s="203">
        <v>3.96</v>
      </c>
      <c r="T24" s="203">
        <v>0</v>
      </c>
      <c r="U24" s="203">
        <v>7.63</v>
      </c>
      <c r="V24" s="203">
        <v>5.27</v>
      </c>
      <c r="W24" s="203">
        <v>6.95</v>
      </c>
      <c r="X24" s="203">
        <v>20.03</v>
      </c>
      <c r="Y24" s="203">
        <v>0</v>
      </c>
      <c r="Z24" s="203">
        <v>7.72</v>
      </c>
      <c r="AA24" s="203">
        <v>13.22</v>
      </c>
      <c r="AB24" s="203">
        <v>0</v>
      </c>
      <c r="AC24" s="203">
        <v>10.78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2.67</v>
      </c>
      <c r="E25" s="203">
        <v>0</v>
      </c>
      <c r="F25" s="203">
        <v>0</v>
      </c>
      <c r="G25" s="203">
        <v>8.83</v>
      </c>
      <c r="H25" s="203">
        <v>0</v>
      </c>
      <c r="I25" s="203">
        <v>20.32</v>
      </c>
      <c r="J25" s="203">
        <v>1.1100000000000001</v>
      </c>
      <c r="K25" s="203">
        <v>26.48</v>
      </c>
      <c r="L25" s="203">
        <v>46.54</v>
      </c>
      <c r="M25" s="203">
        <v>0</v>
      </c>
      <c r="N25" s="203">
        <v>0.95</v>
      </c>
      <c r="O25" s="203">
        <v>1.58</v>
      </c>
      <c r="P25" s="203">
        <v>1.6</v>
      </c>
      <c r="Q25" s="203">
        <v>5.54</v>
      </c>
      <c r="R25" s="203">
        <v>6.4</v>
      </c>
      <c r="S25" s="203">
        <v>3.96</v>
      </c>
      <c r="T25" s="203">
        <v>0</v>
      </c>
      <c r="U25" s="203">
        <v>7.63</v>
      </c>
      <c r="V25" s="203">
        <v>5.27</v>
      </c>
      <c r="W25" s="203">
        <v>6.95</v>
      </c>
      <c r="X25" s="203">
        <v>20.03</v>
      </c>
      <c r="Y25" s="203">
        <v>0</v>
      </c>
      <c r="Z25" s="203">
        <v>7.72</v>
      </c>
      <c r="AA25" s="203">
        <v>13.22</v>
      </c>
      <c r="AB25" s="203">
        <v>0</v>
      </c>
      <c r="AC25" s="203">
        <v>10.78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2.67</v>
      </c>
      <c r="E26" s="203">
        <v>0</v>
      </c>
      <c r="F26" s="203">
        <v>0</v>
      </c>
      <c r="G26" s="203">
        <v>8.83</v>
      </c>
      <c r="H26" s="203">
        <v>0</v>
      </c>
      <c r="I26" s="203">
        <v>20.32</v>
      </c>
      <c r="J26" s="203">
        <v>1.1100000000000001</v>
      </c>
      <c r="K26" s="203">
        <v>26.49</v>
      </c>
      <c r="L26" s="203">
        <v>46.54</v>
      </c>
      <c r="M26" s="203">
        <v>0</v>
      </c>
      <c r="N26" s="203">
        <v>0.95</v>
      </c>
      <c r="O26" s="203">
        <v>1.58</v>
      </c>
      <c r="P26" s="203">
        <v>1.6</v>
      </c>
      <c r="Q26" s="203">
        <v>5.54</v>
      </c>
      <c r="R26" s="203">
        <v>6.4</v>
      </c>
      <c r="S26" s="203">
        <v>4.76</v>
      </c>
      <c r="T26" s="203">
        <v>0</v>
      </c>
      <c r="U26" s="203">
        <v>7.63</v>
      </c>
      <c r="V26" s="203">
        <v>5.27</v>
      </c>
      <c r="W26" s="203">
        <v>6.95</v>
      </c>
      <c r="X26" s="203">
        <v>20.03</v>
      </c>
      <c r="Y26" s="203">
        <v>0</v>
      </c>
      <c r="Z26" s="203">
        <v>7.72</v>
      </c>
      <c r="AA26" s="203">
        <v>13.22</v>
      </c>
      <c r="AB26" s="203">
        <v>0</v>
      </c>
      <c r="AC26" s="203">
        <v>10.78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2.67</v>
      </c>
      <c r="E27" s="203">
        <v>0</v>
      </c>
      <c r="F27" s="203">
        <v>0</v>
      </c>
      <c r="G27" s="203">
        <v>8.83</v>
      </c>
      <c r="H27" s="203">
        <v>0</v>
      </c>
      <c r="I27" s="203">
        <v>20.32</v>
      </c>
      <c r="J27" s="203">
        <v>1.1100000000000001</v>
      </c>
      <c r="K27" s="203">
        <v>27.57</v>
      </c>
      <c r="L27" s="203">
        <v>46.54</v>
      </c>
      <c r="M27" s="203">
        <v>0</v>
      </c>
      <c r="N27" s="203">
        <v>0.95</v>
      </c>
      <c r="O27" s="203">
        <v>1.58</v>
      </c>
      <c r="P27" s="203">
        <v>1.6</v>
      </c>
      <c r="Q27" s="203">
        <v>5.54</v>
      </c>
      <c r="R27" s="203">
        <v>7.86</v>
      </c>
      <c r="S27" s="203">
        <v>4.76</v>
      </c>
      <c r="T27" s="203">
        <v>0</v>
      </c>
      <c r="U27" s="203">
        <v>7.63</v>
      </c>
      <c r="V27" s="203">
        <v>5.27</v>
      </c>
      <c r="W27" s="203">
        <v>6.95</v>
      </c>
      <c r="X27" s="203">
        <v>20.03</v>
      </c>
      <c r="Y27" s="203">
        <v>0</v>
      </c>
      <c r="Z27" s="203">
        <v>34.520000000000003</v>
      </c>
      <c r="AA27" s="203">
        <v>13.22</v>
      </c>
      <c r="AB27" s="203">
        <v>0</v>
      </c>
      <c r="AC27" s="203">
        <v>10.78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2.67</v>
      </c>
      <c r="E28" s="203">
        <v>0</v>
      </c>
      <c r="F28" s="203">
        <v>0</v>
      </c>
      <c r="G28" s="203">
        <v>8.83</v>
      </c>
      <c r="H28" s="203">
        <v>0</v>
      </c>
      <c r="I28" s="203">
        <v>20.32</v>
      </c>
      <c r="J28" s="203">
        <v>1.1100000000000001</v>
      </c>
      <c r="K28" s="203">
        <v>27.57</v>
      </c>
      <c r="L28" s="203">
        <v>46.54</v>
      </c>
      <c r="M28" s="203">
        <v>0</v>
      </c>
      <c r="N28" s="203">
        <v>0.95</v>
      </c>
      <c r="O28" s="203">
        <v>1.58</v>
      </c>
      <c r="P28" s="203">
        <v>1.6</v>
      </c>
      <c r="Q28" s="203">
        <v>5.54</v>
      </c>
      <c r="R28" s="203">
        <v>7.86</v>
      </c>
      <c r="S28" s="203">
        <v>4.76</v>
      </c>
      <c r="T28" s="203">
        <v>0</v>
      </c>
      <c r="U28" s="203">
        <v>7.63</v>
      </c>
      <c r="V28" s="203">
        <v>5.27</v>
      </c>
      <c r="W28" s="203">
        <v>6.95</v>
      </c>
      <c r="X28" s="203">
        <v>20.03</v>
      </c>
      <c r="Y28" s="203">
        <v>0</v>
      </c>
      <c r="Z28" s="203">
        <v>34.520000000000003</v>
      </c>
      <c r="AA28" s="203">
        <v>13.22</v>
      </c>
      <c r="AB28" s="203">
        <v>0</v>
      </c>
      <c r="AC28" s="203">
        <v>10.78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2.67</v>
      </c>
      <c r="E29" s="203">
        <v>0</v>
      </c>
      <c r="F29" s="203">
        <v>0</v>
      </c>
      <c r="G29" s="203">
        <v>8.83</v>
      </c>
      <c r="H29" s="203">
        <v>0</v>
      </c>
      <c r="I29" s="203">
        <v>20.32</v>
      </c>
      <c r="J29" s="203">
        <v>1.1100000000000001</v>
      </c>
      <c r="K29" s="203">
        <v>25.69</v>
      </c>
      <c r="L29" s="203">
        <v>46.54</v>
      </c>
      <c r="M29" s="203">
        <v>0</v>
      </c>
      <c r="N29" s="203">
        <v>0.95</v>
      </c>
      <c r="O29" s="203">
        <v>1.58</v>
      </c>
      <c r="P29" s="203">
        <v>1.6</v>
      </c>
      <c r="Q29" s="203">
        <v>5.54</v>
      </c>
      <c r="R29" s="203">
        <v>7.86</v>
      </c>
      <c r="S29" s="203">
        <v>4.76</v>
      </c>
      <c r="T29" s="203">
        <v>0</v>
      </c>
      <c r="U29" s="203">
        <v>7.63</v>
      </c>
      <c r="V29" s="203">
        <v>5.27</v>
      </c>
      <c r="W29" s="203">
        <v>6.95</v>
      </c>
      <c r="X29" s="203">
        <v>20.03</v>
      </c>
      <c r="Y29" s="203">
        <v>0</v>
      </c>
      <c r="Z29" s="203">
        <v>34.520000000000003</v>
      </c>
      <c r="AA29" s="203">
        <v>13.22</v>
      </c>
      <c r="AB29" s="203">
        <v>0</v>
      </c>
      <c r="AC29" s="203">
        <v>-4.42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2.67</v>
      </c>
      <c r="E30" s="203">
        <v>0</v>
      </c>
      <c r="F30" s="203">
        <v>0</v>
      </c>
      <c r="G30" s="203">
        <v>8.83</v>
      </c>
      <c r="H30" s="203">
        <v>0</v>
      </c>
      <c r="I30" s="203">
        <v>20.32</v>
      </c>
      <c r="J30" s="203">
        <v>1.1100000000000001</v>
      </c>
      <c r="K30" s="203">
        <v>25.62</v>
      </c>
      <c r="L30" s="203">
        <v>46.54</v>
      </c>
      <c r="M30" s="203">
        <v>0</v>
      </c>
      <c r="N30" s="203">
        <v>0.95</v>
      </c>
      <c r="O30" s="203">
        <v>1.58</v>
      </c>
      <c r="P30" s="203">
        <v>1.6</v>
      </c>
      <c r="Q30" s="203">
        <v>5.54</v>
      </c>
      <c r="R30" s="203">
        <v>7.86</v>
      </c>
      <c r="S30" s="203">
        <v>4.76</v>
      </c>
      <c r="T30" s="203">
        <v>0</v>
      </c>
      <c r="U30" s="203">
        <v>7.63</v>
      </c>
      <c r="V30" s="203">
        <v>5.27</v>
      </c>
      <c r="W30" s="203">
        <v>6.95</v>
      </c>
      <c r="X30" s="203">
        <v>20.03</v>
      </c>
      <c r="Y30" s="203">
        <v>0</v>
      </c>
      <c r="Z30" s="203">
        <v>34.520000000000003</v>
      </c>
      <c r="AA30" s="203">
        <v>13.22</v>
      </c>
      <c r="AB30" s="203">
        <v>0</v>
      </c>
      <c r="AC30" s="203">
        <v>-4.42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2.67</v>
      </c>
      <c r="E31" s="203">
        <v>0</v>
      </c>
      <c r="F31" s="203">
        <v>0</v>
      </c>
      <c r="G31" s="203">
        <v>8.83</v>
      </c>
      <c r="H31" s="203">
        <v>0</v>
      </c>
      <c r="I31" s="203">
        <v>20.32</v>
      </c>
      <c r="J31" s="203">
        <v>1.1100000000000001</v>
      </c>
      <c r="K31" s="203">
        <v>33.56</v>
      </c>
      <c r="L31" s="203">
        <v>46.54</v>
      </c>
      <c r="M31" s="203">
        <v>0</v>
      </c>
      <c r="N31" s="203">
        <v>0.95</v>
      </c>
      <c r="O31" s="203">
        <v>1.58</v>
      </c>
      <c r="P31" s="203">
        <v>1.6</v>
      </c>
      <c r="Q31" s="203">
        <v>5.54</v>
      </c>
      <c r="R31" s="203">
        <v>7.86</v>
      </c>
      <c r="S31" s="203">
        <v>4.76</v>
      </c>
      <c r="T31" s="203">
        <v>0</v>
      </c>
      <c r="U31" s="203">
        <v>7.63</v>
      </c>
      <c r="V31" s="203">
        <v>5.27</v>
      </c>
      <c r="W31" s="203">
        <v>6.95</v>
      </c>
      <c r="X31" s="203">
        <v>20.03</v>
      </c>
      <c r="Y31" s="203">
        <v>0</v>
      </c>
      <c r="Z31" s="203">
        <v>31.74</v>
      </c>
      <c r="AA31" s="203">
        <v>13.06</v>
      </c>
      <c r="AB31" s="203">
        <v>0</v>
      </c>
      <c r="AC31" s="203">
        <v>-4.42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2.67</v>
      </c>
      <c r="E32" s="203">
        <v>0</v>
      </c>
      <c r="F32" s="203">
        <v>0</v>
      </c>
      <c r="G32" s="203">
        <v>8.83</v>
      </c>
      <c r="H32" s="203">
        <v>0</v>
      </c>
      <c r="I32" s="203">
        <v>20.32</v>
      </c>
      <c r="J32" s="203">
        <v>1.1100000000000001</v>
      </c>
      <c r="K32" s="203">
        <v>30.56</v>
      </c>
      <c r="L32" s="203">
        <v>46.54</v>
      </c>
      <c r="M32" s="203">
        <v>0</v>
      </c>
      <c r="N32" s="203">
        <v>0.95</v>
      </c>
      <c r="O32" s="203">
        <v>1.58</v>
      </c>
      <c r="P32" s="203">
        <v>1.6</v>
      </c>
      <c r="Q32" s="203">
        <v>5.54</v>
      </c>
      <c r="R32" s="203">
        <v>7.86</v>
      </c>
      <c r="S32" s="203">
        <v>4.76</v>
      </c>
      <c r="T32" s="203">
        <v>0</v>
      </c>
      <c r="U32" s="203">
        <v>7.63</v>
      </c>
      <c r="V32" s="203">
        <v>5.27</v>
      </c>
      <c r="W32" s="203">
        <v>6.95</v>
      </c>
      <c r="X32" s="203">
        <v>20.03</v>
      </c>
      <c r="Y32" s="203">
        <v>0</v>
      </c>
      <c r="Z32" s="203">
        <v>31.74</v>
      </c>
      <c r="AA32" s="203">
        <v>13.06</v>
      </c>
      <c r="AB32" s="203">
        <v>0</v>
      </c>
      <c r="AC32" s="203">
        <v>-4.42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2.67</v>
      </c>
      <c r="E33" s="203">
        <v>0</v>
      </c>
      <c r="F33" s="203">
        <v>0</v>
      </c>
      <c r="G33" s="203">
        <v>8.83</v>
      </c>
      <c r="H33" s="203">
        <v>0</v>
      </c>
      <c r="I33" s="203">
        <v>20.32</v>
      </c>
      <c r="J33" s="203">
        <v>1.1100000000000001</v>
      </c>
      <c r="K33" s="203">
        <v>27.57</v>
      </c>
      <c r="L33" s="203">
        <v>46.54</v>
      </c>
      <c r="M33" s="203">
        <v>0</v>
      </c>
      <c r="N33" s="203">
        <v>0.95</v>
      </c>
      <c r="O33" s="203">
        <v>1.58</v>
      </c>
      <c r="P33" s="203">
        <v>1.6</v>
      </c>
      <c r="Q33" s="203">
        <v>5.54</v>
      </c>
      <c r="R33" s="203">
        <v>7.86</v>
      </c>
      <c r="S33" s="203">
        <v>4.76</v>
      </c>
      <c r="T33" s="203">
        <v>0</v>
      </c>
      <c r="U33" s="203">
        <v>7.63</v>
      </c>
      <c r="V33" s="203">
        <v>1.81</v>
      </c>
      <c r="W33" s="203">
        <v>6.95</v>
      </c>
      <c r="X33" s="203">
        <v>7.2</v>
      </c>
      <c r="Y33" s="203">
        <v>0</v>
      </c>
      <c r="Z33" s="203">
        <v>31.23</v>
      </c>
      <c r="AA33" s="203">
        <v>13.22</v>
      </c>
      <c r="AB33" s="203">
        <v>0</v>
      </c>
      <c r="AC33" s="203">
        <v>-4.42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2.67</v>
      </c>
      <c r="E34" s="203">
        <v>0</v>
      </c>
      <c r="F34" s="203">
        <v>0</v>
      </c>
      <c r="G34" s="203">
        <v>8.83</v>
      </c>
      <c r="H34" s="203">
        <v>0</v>
      </c>
      <c r="I34" s="203">
        <v>20.32</v>
      </c>
      <c r="J34" s="203">
        <v>1.1100000000000001</v>
      </c>
      <c r="K34" s="203">
        <v>27.57</v>
      </c>
      <c r="L34" s="203">
        <v>46.54</v>
      </c>
      <c r="M34" s="203">
        <v>0</v>
      </c>
      <c r="N34" s="203">
        <v>0.95</v>
      </c>
      <c r="O34" s="203">
        <v>1.58</v>
      </c>
      <c r="P34" s="203">
        <v>1.6</v>
      </c>
      <c r="Q34" s="203">
        <v>5.54</v>
      </c>
      <c r="R34" s="203">
        <v>7.86</v>
      </c>
      <c r="S34" s="203">
        <v>4.76</v>
      </c>
      <c r="T34" s="203">
        <v>0</v>
      </c>
      <c r="U34" s="203">
        <v>7.63</v>
      </c>
      <c r="V34" s="203">
        <v>1.81</v>
      </c>
      <c r="W34" s="203">
        <v>6.95</v>
      </c>
      <c r="X34" s="203">
        <v>7.2</v>
      </c>
      <c r="Y34" s="203">
        <v>0</v>
      </c>
      <c r="Z34" s="203">
        <v>31.23</v>
      </c>
      <c r="AA34" s="203">
        <v>13.22</v>
      </c>
      <c r="AB34" s="203">
        <v>0</v>
      </c>
      <c r="AC34" s="203">
        <v>-4.42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2.67</v>
      </c>
      <c r="E35" s="203">
        <v>0</v>
      </c>
      <c r="F35" s="203">
        <v>0</v>
      </c>
      <c r="G35" s="203">
        <v>8.83</v>
      </c>
      <c r="H35" s="203">
        <v>0</v>
      </c>
      <c r="I35" s="203">
        <v>20.32</v>
      </c>
      <c r="J35" s="203">
        <v>1.1100000000000001</v>
      </c>
      <c r="K35" s="203">
        <v>27.57</v>
      </c>
      <c r="L35" s="203">
        <v>46.65</v>
      </c>
      <c r="M35" s="203">
        <v>0</v>
      </c>
      <c r="N35" s="203">
        <v>0.95</v>
      </c>
      <c r="O35" s="203">
        <v>1.58</v>
      </c>
      <c r="P35" s="203">
        <v>1.6</v>
      </c>
      <c r="Q35" s="203">
        <v>5.54</v>
      </c>
      <c r="R35" s="203">
        <v>7.86</v>
      </c>
      <c r="S35" s="203">
        <v>4.76</v>
      </c>
      <c r="T35" s="203">
        <v>0</v>
      </c>
      <c r="U35" s="203">
        <v>7.63</v>
      </c>
      <c r="V35" s="203">
        <v>0.16</v>
      </c>
      <c r="W35" s="203">
        <v>6.95</v>
      </c>
      <c r="X35" s="203">
        <v>1.17</v>
      </c>
      <c r="Y35" s="203">
        <v>0</v>
      </c>
      <c r="Z35" s="203">
        <v>31.23</v>
      </c>
      <c r="AA35" s="203">
        <v>13.22</v>
      </c>
      <c r="AB35" s="203">
        <v>0</v>
      </c>
      <c r="AC35" s="203">
        <v>11.13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2.67</v>
      </c>
      <c r="E36" s="203">
        <v>0</v>
      </c>
      <c r="F36" s="203">
        <v>0</v>
      </c>
      <c r="G36" s="203">
        <v>8.83</v>
      </c>
      <c r="H36" s="203">
        <v>0</v>
      </c>
      <c r="I36" s="203">
        <v>20.32</v>
      </c>
      <c r="J36" s="203">
        <v>1.1100000000000001</v>
      </c>
      <c r="K36" s="203">
        <v>27.57</v>
      </c>
      <c r="L36" s="203">
        <v>46.65</v>
      </c>
      <c r="M36" s="203">
        <v>0</v>
      </c>
      <c r="N36" s="203">
        <v>0.95</v>
      </c>
      <c r="O36" s="203">
        <v>1.58</v>
      </c>
      <c r="P36" s="203">
        <v>1.6</v>
      </c>
      <c r="Q36" s="203">
        <v>5.54</v>
      </c>
      <c r="R36" s="203">
        <v>7.86</v>
      </c>
      <c r="S36" s="203">
        <v>4.76</v>
      </c>
      <c r="T36" s="203">
        <v>0</v>
      </c>
      <c r="U36" s="203">
        <v>7.63</v>
      </c>
      <c r="V36" s="203">
        <v>0.16</v>
      </c>
      <c r="W36" s="203">
        <v>6.95</v>
      </c>
      <c r="X36" s="203">
        <v>1.17</v>
      </c>
      <c r="Y36" s="203">
        <v>0</v>
      </c>
      <c r="Z36" s="203">
        <v>31.23</v>
      </c>
      <c r="AA36" s="203">
        <v>13.22</v>
      </c>
      <c r="AB36" s="203">
        <v>0</v>
      </c>
      <c r="AC36" s="203">
        <v>11.13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2.67</v>
      </c>
      <c r="E37" s="203">
        <v>0</v>
      </c>
      <c r="F37" s="203">
        <v>0</v>
      </c>
      <c r="G37" s="203">
        <v>8.83</v>
      </c>
      <c r="H37" s="203">
        <v>0</v>
      </c>
      <c r="I37" s="203">
        <v>20.32</v>
      </c>
      <c r="J37" s="203">
        <v>1.1100000000000001</v>
      </c>
      <c r="K37" s="203">
        <v>27.57</v>
      </c>
      <c r="L37" s="203">
        <v>46.65</v>
      </c>
      <c r="M37" s="203">
        <v>0</v>
      </c>
      <c r="N37" s="203">
        <v>0.95</v>
      </c>
      <c r="O37" s="203">
        <v>1.58</v>
      </c>
      <c r="P37" s="203">
        <v>1.6</v>
      </c>
      <c r="Q37" s="203">
        <v>5.54</v>
      </c>
      <c r="R37" s="203">
        <v>7.86</v>
      </c>
      <c r="S37" s="203">
        <v>4.76</v>
      </c>
      <c r="T37" s="203">
        <v>0</v>
      </c>
      <c r="U37" s="203">
        <v>7.63</v>
      </c>
      <c r="V37" s="203">
        <v>0.16</v>
      </c>
      <c r="W37" s="203">
        <v>6.95</v>
      </c>
      <c r="X37" s="203">
        <v>1.17</v>
      </c>
      <c r="Y37" s="203">
        <v>0</v>
      </c>
      <c r="Z37" s="203">
        <v>31.23</v>
      </c>
      <c r="AA37" s="203">
        <v>13.22</v>
      </c>
      <c r="AB37" s="203">
        <v>0</v>
      </c>
      <c r="AC37" s="203">
        <v>11.13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2.67</v>
      </c>
      <c r="E38" s="203">
        <v>0</v>
      </c>
      <c r="F38" s="203">
        <v>0</v>
      </c>
      <c r="G38" s="203">
        <v>8.83</v>
      </c>
      <c r="H38" s="203">
        <v>0</v>
      </c>
      <c r="I38" s="203">
        <v>20.32</v>
      </c>
      <c r="J38" s="203">
        <v>1.1100000000000001</v>
      </c>
      <c r="K38" s="203">
        <v>27.57</v>
      </c>
      <c r="L38" s="203">
        <v>46.65</v>
      </c>
      <c r="M38" s="203">
        <v>0</v>
      </c>
      <c r="N38" s="203">
        <v>0.95</v>
      </c>
      <c r="O38" s="203">
        <v>1.58</v>
      </c>
      <c r="P38" s="203">
        <v>1.6</v>
      </c>
      <c r="Q38" s="203">
        <v>5.54</v>
      </c>
      <c r="R38" s="203">
        <v>7.86</v>
      </c>
      <c r="S38" s="203">
        <v>4.76</v>
      </c>
      <c r="T38" s="203">
        <v>0</v>
      </c>
      <c r="U38" s="203">
        <v>7.63</v>
      </c>
      <c r="V38" s="203">
        <v>0.16</v>
      </c>
      <c r="W38" s="203">
        <v>6.95</v>
      </c>
      <c r="X38" s="203">
        <v>1.17</v>
      </c>
      <c r="Y38" s="203">
        <v>0</v>
      </c>
      <c r="Z38" s="203">
        <v>31.23</v>
      </c>
      <c r="AA38" s="203">
        <v>13.22</v>
      </c>
      <c r="AB38" s="203">
        <v>0</v>
      </c>
      <c r="AC38" s="203">
        <v>11.13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2.67</v>
      </c>
      <c r="E39" s="203">
        <v>0</v>
      </c>
      <c r="F39" s="203">
        <v>0</v>
      </c>
      <c r="G39" s="203">
        <v>8.83</v>
      </c>
      <c r="H39" s="203">
        <v>0</v>
      </c>
      <c r="I39" s="203">
        <v>20.32</v>
      </c>
      <c r="J39" s="203">
        <v>1.1100000000000001</v>
      </c>
      <c r="K39" s="203">
        <v>27.57</v>
      </c>
      <c r="L39" s="203">
        <v>46.65</v>
      </c>
      <c r="M39" s="203">
        <v>0</v>
      </c>
      <c r="N39" s="203">
        <v>0.95</v>
      </c>
      <c r="O39" s="203">
        <v>1.58</v>
      </c>
      <c r="P39" s="203">
        <v>1.6</v>
      </c>
      <c r="Q39" s="203">
        <v>5.54</v>
      </c>
      <c r="R39" s="203">
        <v>7.86</v>
      </c>
      <c r="S39" s="203">
        <v>4.76</v>
      </c>
      <c r="T39" s="203">
        <v>0</v>
      </c>
      <c r="U39" s="203">
        <v>7.63</v>
      </c>
      <c r="V39" s="203">
        <v>0.16</v>
      </c>
      <c r="W39" s="203">
        <v>6.95</v>
      </c>
      <c r="X39" s="203">
        <v>1.17</v>
      </c>
      <c r="Y39" s="203">
        <v>0</v>
      </c>
      <c r="Z39" s="203">
        <v>31.23</v>
      </c>
      <c r="AA39" s="203">
        <v>13.22</v>
      </c>
      <c r="AB39" s="203">
        <v>0</v>
      </c>
      <c r="AC39" s="203">
        <v>11.13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2.67</v>
      </c>
      <c r="E40" s="203">
        <v>0</v>
      </c>
      <c r="F40" s="203">
        <v>0</v>
      </c>
      <c r="G40" s="203">
        <v>8.83</v>
      </c>
      <c r="H40" s="203">
        <v>0</v>
      </c>
      <c r="I40" s="203">
        <v>20.32</v>
      </c>
      <c r="J40" s="203">
        <v>1.1100000000000001</v>
      </c>
      <c r="K40" s="203">
        <v>27.57</v>
      </c>
      <c r="L40" s="203">
        <v>46.65</v>
      </c>
      <c r="M40" s="203">
        <v>0</v>
      </c>
      <c r="N40" s="203">
        <v>0.95</v>
      </c>
      <c r="O40" s="203">
        <v>1.58</v>
      </c>
      <c r="P40" s="203">
        <v>1.6</v>
      </c>
      <c r="Q40" s="203">
        <v>5.54</v>
      </c>
      <c r="R40" s="203">
        <v>7.86</v>
      </c>
      <c r="S40" s="203">
        <v>4.76</v>
      </c>
      <c r="T40" s="203">
        <v>0</v>
      </c>
      <c r="U40" s="203">
        <v>7.63</v>
      </c>
      <c r="V40" s="203">
        <v>0.17</v>
      </c>
      <c r="W40" s="203">
        <v>6.95</v>
      </c>
      <c r="X40" s="203">
        <v>1.17</v>
      </c>
      <c r="Y40" s="203">
        <v>0</v>
      </c>
      <c r="Z40" s="203">
        <v>31.23</v>
      </c>
      <c r="AA40" s="203">
        <v>13.22</v>
      </c>
      <c r="AB40" s="203">
        <v>0</v>
      </c>
      <c r="AC40" s="203">
        <v>11.13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2.67</v>
      </c>
      <c r="E41" s="203">
        <v>0</v>
      </c>
      <c r="F41" s="203">
        <v>0</v>
      </c>
      <c r="G41" s="203">
        <v>8.83</v>
      </c>
      <c r="H41" s="203">
        <v>0</v>
      </c>
      <c r="I41" s="203">
        <v>20.32</v>
      </c>
      <c r="J41" s="203">
        <v>1.1100000000000001</v>
      </c>
      <c r="K41" s="203">
        <v>27.57</v>
      </c>
      <c r="L41" s="203">
        <v>46.65</v>
      </c>
      <c r="M41" s="203">
        <v>0</v>
      </c>
      <c r="N41" s="203">
        <v>0.95</v>
      </c>
      <c r="O41" s="203">
        <v>1.58</v>
      </c>
      <c r="P41" s="203">
        <v>1.6</v>
      </c>
      <c r="Q41" s="203">
        <v>5.54</v>
      </c>
      <c r="R41" s="203">
        <v>7.86</v>
      </c>
      <c r="S41" s="203">
        <v>4.76</v>
      </c>
      <c r="T41" s="203">
        <v>0</v>
      </c>
      <c r="U41" s="203">
        <v>7.63</v>
      </c>
      <c r="V41" s="203">
        <v>5.27</v>
      </c>
      <c r="W41" s="203">
        <v>6.95</v>
      </c>
      <c r="X41" s="203">
        <v>20.03</v>
      </c>
      <c r="Y41" s="203">
        <v>0</v>
      </c>
      <c r="Z41" s="203">
        <v>31.23</v>
      </c>
      <c r="AA41" s="203">
        <v>13.22</v>
      </c>
      <c r="AB41" s="203">
        <v>0</v>
      </c>
      <c r="AC41" s="203">
        <v>11.13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2.67</v>
      </c>
      <c r="E42" s="203">
        <v>0</v>
      </c>
      <c r="F42" s="203">
        <v>0</v>
      </c>
      <c r="G42" s="203">
        <v>8.83</v>
      </c>
      <c r="H42" s="203">
        <v>0</v>
      </c>
      <c r="I42" s="203">
        <v>20.32</v>
      </c>
      <c r="J42" s="203">
        <v>1.1100000000000001</v>
      </c>
      <c r="K42" s="203">
        <v>27.57</v>
      </c>
      <c r="L42" s="203">
        <v>46.84</v>
      </c>
      <c r="M42" s="203">
        <v>0</v>
      </c>
      <c r="N42" s="203">
        <v>0.95</v>
      </c>
      <c r="O42" s="203">
        <v>1.58</v>
      </c>
      <c r="P42" s="203">
        <v>1.6</v>
      </c>
      <c r="Q42" s="203">
        <v>5.54</v>
      </c>
      <c r="R42" s="203">
        <v>7.86</v>
      </c>
      <c r="S42" s="203">
        <v>4.76</v>
      </c>
      <c r="T42" s="203">
        <v>0</v>
      </c>
      <c r="U42" s="203">
        <v>7.63</v>
      </c>
      <c r="V42" s="203">
        <v>5.27</v>
      </c>
      <c r="W42" s="203">
        <v>6.95</v>
      </c>
      <c r="X42" s="203">
        <v>20.03</v>
      </c>
      <c r="Y42" s="203">
        <v>0</v>
      </c>
      <c r="Z42" s="203">
        <v>31.23</v>
      </c>
      <c r="AA42" s="203">
        <v>13.22</v>
      </c>
      <c r="AB42" s="203">
        <v>0</v>
      </c>
      <c r="AC42" s="203">
        <v>11.13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2.67</v>
      </c>
      <c r="E43" s="203">
        <v>0</v>
      </c>
      <c r="F43" s="203">
        <v>0</v>
      </c>
      <c r="G43" s="203">
        <v>8.83</v>
      </c>
      <c r="H43" s="203">
        <v>0</v>
      </c>
      <c r="I43" s="203">
        <v>20.32</v>
      </c>
      <c r="J43" s="203">
        <v>1.1100000000000001</v>
      </c>
      <c r="K43" s="203">
        <v>27.57</v>
      </c>
      <c r="L43" s="203">
        <v>46.84</v>
      </c>
      <c r="M43" s="203">
        <v>0</v>
      </c>
      <c r="N43" s="203">
        <v>0.95</v>
      </c>
      <c r="O43" s="203">
        <v>1.58</v>
      </c>
      <c r="P43" s="203">
        <v>1.6</v>
      </c>
      <c r="Q43" s="203">
        <v>5.54</v>
      </c>
      <c r="R43" s="203">
        <v>7.86</v>
      </c>
      <c r="S43" s="203">
        <v>4.76</v>
      </c>
      <c r="T43" s="203">
        <v>0</v>
      </c>
      <c r="U43" s="203">
        <v>7.63</v>
      </c>
      <c r="V43" s="203">
        <v>5.27</v>
      </c>
      <c r="W43" s="203">
        <v>6.95</v>
      </c>
      <c r="X43" s="203">
        <v>20.03</v>
      </c>
      <c r="Y43" s="203">
        <v>0</v>
      </c>
      <c r="Z43" s="203">
        <v>31.23</v>
      </c>
      <c r="AA43" s="203">
        <v>13.22</v>
      </c>
      <c r="AB43" s="203">
        <v>0</v>
      </c>
      <c r="AC43" s="203">
        <v>11.13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2.67</v>
      </c>
      <c r="E44" s="203">
        <v>0</v>
      </c>
      <c r="F44" s="203">
        <v>0</v>
      </c>
      <c r="G44" s="203">
        <v>8.83</v>
      </c>
      <c r="H44" s="203">
        <v>0</v>
      </c>
      <c r="I44" s="203">
        <v>20.32</v>
      </c>
      <c r="J44" s="203">
        <v>1.1100000000000001</v>
      </c>
      <c r="K44" s="203">
        <v>27.57</v>
      </c>
      <c r="L44" s="203">
        <v>46.84</v>
      </c>
      <c r="M44" s="203">
        <v>0</v>
      </c>
      <c r="N44" s="203">
        <v>0.95</v>
      </c>
      <c r="O44" s="203">
        <v>1.58</v>
      </c>
      <c r="P44" s="203">
        <v>1.6</v>
      </c>
      <c r="Q44" s="203">
        <v>5.54</v>
      </c>
      <c r="R44" s="203">
        <v>7.86</v>
      </c>
      <c r="S44" s="203">
        <v>4.76</v>
      </c>
      <c r="T44" s="203">
        <v>0</v>
      </c>
      <c r="U44" s="203">
        <v>7.63</v>
      </c>
      <c r="V44" s="203">
        <v>5.27</v>
      </c>
      <c r="W44" s="203">
        <v>6.95</v>
      </c>
      <c r="X44" s="203">
        <v>20.03</v>
      </c>
      <c r="Y44" s="203">
        <v>0</v>
      </c>
      <c r="Z44" s="203">
        <v>31.23</v>
      </c>
      <c r="AA44" s="203">
        <v>13.22</v>
      </c>
      <c r="AB44" s="203">
        <v>0</v>
      </c>
      <c r="AC44" s="203">
        <v>11.13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2.67</v>
      </c>
      <c r="E45" s="203">
        <v>0</v>
      </c>
      <c r="F45" s="203">
        <v>0</v>
      </c>
      <c r="G45" s="203">
        <v>8.83</v>
      </c>
      <c r="H45" s="203">
        <v>0</v>
      </c>
      <c r="I45" s="203">
        <v>20.32</v>
      </c>
      <c r="J45" s="203">
        <v>1.1100000000000001</v>
      </c>
      <c r="K45" s="203">
        <v>27.57</v>
      </c>
      <c r="L45" s="203">
        <v>46.84</v>
      </c>
      <c r="M45" s="203">
        <v>0</v>
      </c>
      <c r="N45" s="203">
        <v>0.95</v>
      </c>
      <c r="O45" s="203">
        <v>1.58</v>
      </c>
      <c r="P45" s="203">
        <v>1.6</v>
      </c>
      <c r="Q45" s="203">
        <v>5.54</v>
      </c>
      <c r="R45" s="203">
        <v>7.86</v>
      </c>
      <c r="S45" s="203">
        <v>4.76</v>
      </c>
      <c r="T45" s="203">
        <v>0</v>
      </c>
      <c r="U45" s="203">
        <v>7.63</v>
      </c>
      <c r="V45" s="203">
        <v>5.27</v>
      </c>
      <c r="W45" s="203">
        <v>6.95</v>
      </c>
      <c r="X45" s="203">
        <v>20.03</v>
      </c>
      <c r="Y45" s="203">
        <v>0</v>
      </c>
      <c r="Z45" s="203">
        <v>31.23</v>
      </c>
      <c r="AA45" s="203">
        <v>13.22</v>
      </c>
      <c r="AB45" s="203">
        <v>0</v>
      </c>
      <c r="AC45" s="203">
        <v>11.13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2.67</v>
      </c>
      <c r="E46" s="203">
        <v>0</v>
      </c>
      <c r="F46" s="203">
        <v>0</v>
      </c>
      <c r="G46" s="203">
        <v>8.83</v>
      </c>
      <c r="H46" s="203">
        <v>0</v>
      </c>
      <c r="I46" s="203">
        <v>20.32</v>
      </c>
      <c r="J46" s="203">
        <v>1.1100000000000001</v>
      </c>
      <c r="K46" s="203">
        <v>27.57</v>
      </c>
      <c r="L46" s="203">
        <v>46.84</v>
      </c>
      <c r="M46" s="203">
        <v>0</v>
      </c>
      <c r="N46" s="203">
        <v>0.95</v>
      </c>
      <c r="O46" s="203">
        <v>1.58</v>
      </c>
      <c r="P46" s="203">
        <v>1.6</v>
      </c>
      <c r="Q46" s="203">
        <v>5.54</v>
      </c>
      <c r="R46" s="203">
        <v>7.86</v>
      </c>
      <c r="S46" s="203">
        <v>4.76</v>
      </c>
      <c r="T46" s="203">
        <v>0</v>
      </c>
      <c r="U46" s="203">
        <v>7.63</v>
      </c>
      <c r="V46" s="203">
        <v>5.27</v>
      </c>
      <c r="W46" s="203">
        <v>6.95</v>
      </c>
      <c r="X46" s="203">
        <v>20.03</v>
      </c>
      <c r="Y46" s="203">
        <v>0</v>
      </c>
      <c r="Z46" s="203">
        <v>31.23</v>
      </c>
      <c r="AA46" s="203">
        <v>13.22</v>
      </c>
      <c r="AB46" s="203">
        <v>0</v>
      </c>
      <c r="AC46" s="203">
        <v>11.13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2.67</v>
      </c>
      <c r="E47" s="203">
        <v>0</v>
      </c>
      <c r="F47" s="203">
        <v>0</v>
      </c>
      <c r="G47" s="203">
        <v>8.83</v>
      </c>
      <c r="H47" s="203">
        <v>0</v>
      </c>
      <c r="I47" s="203">
        <v>20.32</v>
      </c>
      <c r="J47" s="203">
        <v>1.1100000000000001</v>
      </c>
      <c r="K47" s="203">
        <v>24.71</v>
      </c>
      <c r="L47" s="203">
        <v>46.84</v>
      </c>
      <c r="M47" s="203">
        <v>0</v>
      </c>
      <c r="N47" s="203">
        <v>0.95</v>
      </c>
      <c r="O47" s="203">
        <v>1.58</v>
      </c>
      <c r="P47" s="203">
        <v>1.6</v>
      </c>
      <c r="Q47" s="203">
        <v>5.54</v>
      </c>
      <c r="R47" s="203">
        <v>7.86</v>
      </c>
      <c r="S47" s="203">
        <v>4.76</v>
      </c>
      <c r="T47" s="203">
        <v>0</v>
      </c>
      <c r="U47" s="203">
        <v>7.63</v>
      </c>
      <c r="V47" s="203">
        <v>5.27</v>
      </c>
      <c r="W47" s="203">
        <v>6.95</v>
      </c>
      <c r="X47" s="203">
        <v>20.03</v>
      </c>
      <c r="Y47" s="203">
        <v>0</v>
      </c>
      <c r="Z47" s="203">
        <v>31.58</v>
      </c>
      <c r="AA47" s="203">
        <v>13.22</v>
      </c>
      <c r="AB47" s="203">
        <v>0</v>
      </c>
      <c r="AC47" s="203">
        <v>11.13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2.67</v>
      </c>
      <c r="E48" s="203">
        <v>0</v>
      </c>
      <c r="F48" s="203">
        <v>0</v>
      </c>
      <c r="G48" s="203">
        <v>8.83</v>
      </c>
      <c r="H48" s="203">
        <v>0</v>
      </c>
      <c r="I48" s="203">
        <v>20.32</v>
      </c>
      <c r="J48" s="203">
        <v>1.1100000000000001</v>
      </c>
      <c r="K48" s="203">
        <v>24.71</v>
      </c>
      <c r="L48" s="203">
        <v>46.84</v>
      </c>
      <c r="M48" s="203">
        <v>0</v>
      </c>
      <c r="N48" s="203">
        <v>0.95</v>
      </c>
      <c r="O48" s="203">
        <v>1.58</v>
      </c>
      <c r="P48" s="203">
        <v>1.6</v>
      </c>
      <c r="Q48" s="203">
        <v>5.54</v>
      </c>
      <c r="R48" s="203">
        <v>7.86</v>
      </c>
      <c r="S48" s="203">
        <v>4.76</v>
      </c>
      <c r="T48" s="203">
        <v>0</v>
      </c>
      <c r="U48" s="203">
        <v>7.63</v>
      </c>
      <c r="V48" s="203">
        <v>5.27</v>
      </c>
      <c r="W48" s="203">
        <v>6.95</v>
      </c>
      <c r="X48" s="203">
        <v>20.03</v>
      </c>
      <c r="Y48" s="203">
        <v>0</v>
      </c>
      <c r="Z48" s="203">
        <v>31.58</v>
      </c>
      <c r="AA48" s="203">
        <v>13.22</v>
      </c>
      <c r="AB48" s="203">
        <v>0</v>
      </c>
      <c r="AC48" s="203">
        <v>11.13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2.67</v>
      </c>
      <c r="E49" s="203">
        <v>0</v>
      </c>
      <c r="F49" s="203">
        <v>0</v>
      </c>
      <c r="G49" s="203">
        <v>8.83</v>
      </c>
      <c r="H49" s="203">
        <v>0</v>
      </c>
      <c r="I49" s="203">
        <v>20.32</v>
      </c>
      <c r="J49" s="203">
        <v>1.1100000000000001</v>
      </c>
      <c r="K49" s="203">
        <v>24.71</v>
      </c>
      <c r="L49" s="203">
        <v>46.84</v>
      </c>
      <c r="M49" s="203">
        <v>0</v>
      </c>
      <c r="N49" s="203">
        <v>0.95</v>
      </c>
      <c r="O49" s="203">
        <v>1.58</v>
      </c>
      <c r="P49" s="203">
        <v>1.6</v>
      </c>
      <c r="Q49" s="203">
        <v>5.54</v>
      </c>
      <c r="R49" s="203">
        <v>7.86</v>
      </c>
      <c r="S49" s="203">
        <v>4.76</v>
      </c>
      <c r="T49" s="203">
        <v>0</v>
      </c>
      <c r="U49" s="203">
        <v>7.63</v>
      </c>
      <c r="V49" s="203">
        <v>5.27</v>
      </c>
      <c r="W49" s="203">
        <v>6.95</v>
      </c>
      <c r="X49" s="203">
        <v>20.03</v>
      </c>
      <c r="Y49" s="203">
        <v>0</v>
      </c>
      <c r="Z49" s="203">
        <v>31.23</v>
      </c>
      <c r="AA49" s="203">
        <v>13.22</v>
      </c>
      <c r="AB49" s="203">
        <v>0</v>
      </c>
      <c r="AC49" s="203">
        <v>11.13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2.67</v>
      </c>
      <c r="E50" s="203">
        <v>0</v>
      </c>
      <c r="F50" s="203">
        <v>0</v>
      </c>
      <c r="G50" s="203">
        <v>8.83</v>
      </c>
      <c r="H50" s="203">
        <v>0</v>
      </c>
      <c r="I50" s="203">
        <v>20.32</v>
      </c>
      <c r="J50" s="203">
        <v>1.1100000000000001</v>
      </c>
      <c r="K50" s="203">
        <v>24.71</v>
      </c>
      <c r="L50" s="203">
        <v>46.84</v>
      </c>
      <c r="M50" s="203">
        <v>0</v>
      </c>
      <c r="N50" s="203">
        <v>0.95</v>
      </c>
      <c r="O50" s="203">
        <v>1.58</v>
      </c>
      <c r="P50" s="203">
        <v>1.6</v>
      </c>
      <c r="Q50" s="203">
        <v>5.54</v>
      </c>
      <c r="R50" s="203">
        <v>7.86</v>
      </c>
      <c r="S50" s="203">
        <v>4.76</v>
      </c>
      <c r="T50" s="203">
        <v>0</v>
      </c>
      <c r="U50" s="203">
        <v>7.63</v>
      </c>
      <c r="V50" s="203">
        <v>5.27</v>
      </c>
      <c r="W50" s="203">
        <v>6.95</v>
      </c>
      <c r="X50" s="203">
        <v>20.03</v>
      </c>
      <c r="Y50" s="203">
        <v>0</v>
      </c>
      <c r="Z50" s="203">
        <v>31.23</v>
      </c>
      <c r="AA50" s="203">
        <v>13.22</v>
      </c>
      <c r="AB50" s="203">
        <v>0</v>
      </c>
      <c r="AC50" s="203">
        <v>11.13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2.67</v>
      </c>
      <c r="E51" s="203">
        <v>0</v>
      </c>
      <c r="F51" s="203">
        <v>0</v>
      </c>
      <c r="G51" s="203">
        <v>8.83</v>
      </c>
      <c r="H51" s="203">
        <v>0</v>
      </c>
      <c r="I51" s="203">
        <v>20.32</v>
      </c>
      <c r="J51" s="203">
        <v>1.1100000000000001</v>
      </c>
      <c r="K51" s="203">
        <v>24.7</v>
      </c>
      <c r="L51" s="203">
        <v>46.84</v>
      </c>
      <c r="M51" s="203">
        <v>0</v>
      </c>
      <c r="N51" s="203">
        <v>0.95</v>
      </c>
      <c r="O51" s="203">
        <v>1.58</v>
      </c>
      <c r="P51" s="203">
        <v>1.37</v>
      </c>
      <c r="Q51" s="203">
        <v>5.54</v>
      </c>
      <c r="R51" s="203">
        <v>7.86</v>
      </c>
      <c r="S51" s="203">
        <v>4.76</v>
      </c>
      <c r="T51" s="203">
        <v>0</v>
      </c>
      <c r="U51" s="203">
        <v>7.63</v>
      </c>
      <c r="V51" s="203">
        <v>5.27</v>
      </c>
      <c r="W51" s="203">
        <v>6.95</v>
      </c>
      <c r="X51" s="203">
        <v>20.03</v>
      </c>
      <c r="Y51" s="203">
        <v>0</v>
      </c>
      <c r="Z51" s="203">
        <v>31.23</v>
      </c>
      <c r="AA51" s="203">
        <v>13.22</v>
      </c>
      <c r="AB51" s="203">
        <v>0</v>
      </c>
      <c r="AC51" s="203">
        <v>11.13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2.67</v>
      </c>
      <c r="E52" s="203">
        <v>0</v>
      </c>
      <c r="F52" s="203">
        <v>0</v>
      </c>
      <c r="G52" s="203">
        <v>8.83</v>
      </c>
      <c r="H52" s="203">
        <v>0</v>
      </c>
      <c r="I52" s="203">
        <v>20.32</v>
      </c>
      <c r="J52" s="203">
        <v>1.1100000000000001</v>
      </c>
      <c r="K52" s="203">
        <v>24.7</v>
      </c>
      <c r="L52" s="203">
        <v>46.84</v>
      </c>
      <c r="M52" s="203">
        <v>0</v>
      </c>
      <c r="N52" s="203">
        <v>0.95</v>
      </c>
      <c r="O52" s="203">
        <v>1.58</v>
      </c>
      <c r="P52" s="203">
        <v>1.37</v>
      </c>
      <c r="Q52" s="203">
        <v>5.54</v>
      </c>
      <c r="R52" s="203">
        <v>7.51</v>
      </c>
      <c r="S52" s="203">
        <v>4.62</v>
      </c>
      <c r="T52" s="203">
        <v>0</v>
      </c>
      <c r="U52" s="203">
        <v>7.63</v>
      </c>
      <c r="V52" s="203">
        <v>5.27</v>
      </c>
      <c r="W52" s="203">
        <v>6.95</v>
      </c>
      <c r="X52" s="203">
        <v>20.03</v>
      </c>
      <c r="Y52" s="203">
        <v>0</v>
      </c>
      <c r="Z52" s="203">
        <v>31.23</v>
      </c>
      <c r="AA52" s="203">
        <v>13.22</v>
      </c>
      <c r="AB52" s="203">
        <v>0</v>
      </c>
      <c r="AC52" s="203">
        <v>11.13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2.67</v>
      </c>
      <c r="E53" s="203">
        <v>0</v>
      </c>
      <c r="F53" s="203">
        <v>0</v>
      </c>
      <c r="G53" s="203">
        <v>8.83</v>
      </c>
      <c r="H53" s="203">
        <v>0</v>
      </c>
      <c r="I53" s="203">
        <v>20.32</v>
      </c>
      <c r="J53" s="203">
        <v>1.1100000000000001</v>
      </c>
      <c r="K53" s="203">
        <v>24.7</v>
      </c>
      <c r="L53" s="203">
        <v>46.84</v>
      </c>
      <c r="M53" s="203">
        <v>0</v>
      </c>
      <c r="N53" s="203">
        <v>0.95</v>
      </c>
      <c r="O53" s="203">
        <v>1.58</v>
      </c>
      <c r="P53" s="203">
        <v>1.37</v>
      </c>
      <c r="Q53" s="203">
        <v>5.54</v>
      </c>
      <c r="R53" s="203">
        <v>7.51</v>
      </c>
      <c r="S53" s="203">
        <v>4.62</v>
      </c>
      <c r="T53" s="203">
        <v>0</v>
      </c>
      <c r="U53" s="203">
        <v>7.63</v>
      </c>
      <c r="V53" s="203">
        <v>5.27</v>
      </c>
      <c r="W53" s="203">
        <v>6.95</v>
      </c>
      <c r="X53" s="203">
        <v>20.03</v>
      </c>
      <c r="Y53" s="203">
        <v>0</v>
      </c>
      <c r="Z53" s="203">
        <v>31.23</v>
      </c>
      <c r="AA53" s="203">
        <v>13.22</v>
      </c>
      <c r="AB53" s="203">
        <v>0</v>
      </c>
      <c r="AC53" s="203">
        <v>11.13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2.67</v>
      </c>
      <c r="E54" s="203">
        <v>0</v>
      </c>
      <c r="F54" s="203">
        <v>0</v>
      </c>
      <c r="G54" s="203">
        <v>8.83</v>
      </c>
      <c r="H54" s="203">
        <v>0</v>
      </c>
      <c r="I54" s="203">
        <v>20.32</v>
      </c>
      <c r="J54" s="203">
        <v>1.1100000000000001</v>
      </c>
      <c r="K54" s="203">
        <v>24.7</v>
      </c>
      <c r="L54" s="203">
        <v>46.84</v>
      </c>
      <c r="M54" s="203">
        <v>0</v>
      </c>
      <c r="N54" s="203">
        <v>0.95</v>
      </c>
      <c r="O54" s="203">
        <v>1.58</v>
      </c>
      <c r="P54" s="203">
        <v>1.37</v>
      </c>
      <c r="Q54" s="203">
        <v>5.54</v>
      </c>
      <c r="R54" s="203">
        <v>7.51</v>
      </c>
      <c r="S54" s="203">
        <v>4.62</v>
      </c>
      <c r="T54" s="203">
        <v>0</v>
      </c>
      <c r="U54" s="203">
        <v>7.63</v>
      </c>
      <c r="V54" s="203">
        <v>5.27</v>
      </c>
      <c r="W54" s="203">
        <v>6.95</v>
      </c>
      <c r="X54" s="203">
        <v>20.03</v>
      </c>
      <c r="Y54" s="203">
        <v>0</v>
      </c>
      <c r="Z54" s="203">
        <v>31.23</v>
      </c>
      <c r="AA54" s="203">
        <v>13.22</v>
      </c>
      <c r="AB54" s="203">
        <v>0</v>
      </c>
      <c r="AC54" s="203">
        <v>11.13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2.67</v>
      </c>
      <c r="E55" s="203">
        <v>0</v>
      </c>
      <c r="F55" s="203">
        <v>0</v>
      </c>
      <c r="G55" s="203">
        <v>8.83</v>
      </c>
      <c r="H55" s="203">
        <v>0</v>
      </c>
      <c r="I55" s="203">
        <v>20.32</v>
      </c>
      <c r="J55" s="203">
        <v>1.1100000000000001</v>
      </c>
      <c r="K55" s="203">
        <v>24.7</v>
      </c>
      <c r="L55" s="203">
        <v>46.47</v>
      </c>
      <c r="M55" s="203">
        <v>0</v>
      </c>
      <c r="N55" s="203">
        <v>0.95</v>
      </c>
      <c r="O55" s="203">
        <v>1.58</v>
      </c>
      <c r="P55" s="203">
        <v>1.37</v>
      </c>
      <c r="Q55" s="203">
        <v>5.54</v>
      </c>
      <c r="R55" s="203">
        <v>7.51</v>
      </c>
      <c r="S55" s="203">
        <v>4.62</v>
      </c>
      <c r="T55" s="203">
        <v>0</v>
      </c>
      <c r="U55" s="203">
        <v>7.63</v>
      </c>
      <c r="V55" s="203">
        <v>5.27</v>
      </c>
      <c r="W55" s="203">
        <v>6.95</v>
      </c>
      <c r="X55" s="203">
        <v>20.03</v>
      </c>
      <c r="Y55" s="203">
        <v>0</v>
      </c>
      <c r="Z55" s="203">
        <v>31.23</v>
      </c>
      <c r="AA55" s="203">
        <v>13.22</v>
      </c>
      <c r="AB55" s="203">
        <v>0</v>
      </c>
      <c r="AC55" s="203">
        <v>11.13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2.67</v>
      </c>
      <c r="E56" s="203">
        <v>0</v>
      </c>
      <c r="F56" s="203">
        <v>0</v>
      </c>
      <c r="G56" s="203">
        <v>8.83</v>
      </c>
      <c r="H56" s="203">
        <v>0</v>
      </c>
      <c r="I56" s="203">
        <v>20.32</v>
      </c>
      <c r="J56" s="203">
        <v>1.1100000000000001</v>
      </c>
      <c r="K56" s="203">
        <v>24.7</v>
      </c>
      <c r="L56" s="203">
        <v>46.47</v>
      </c>
      <c r="M56" s="203">
        <v>0</v>
      </c>
      <c r="N56" s="203">
        <v>0.95</v>
      </c>
      <c r="O56" s="203">
        <v>1.58</v>
      </c>
      <c r="P56" s="203">
        <v>1.37</v>
      </c>
      <c r="Q56" s="203">
        <v>5.54</v>
      </c>
      <c r="R56" s="203">
        <v>7.51</v>
      </c>
      <c r="S56" s="203">
        <v>4.62</v>
      </c>
      <c r="T56" s="203">
        <v>0</v>
      </c>
      <c r="U56" s="203">
        <v>7.63</v>
      </c>
      <c r="V56" s="203">
        <v>5.27</v>
      </c>
      <c r="W56" s="203">
        <v>6.95</v>
      </c>
      <c r="X56" s="203">
        <v>20.03</v>
      </c>
      <c r="Y56" s="203">
        <v>0</v>
      </c>
      <c r="Z56" s="203">
        <v>31.23</v>
      </c>
      <c r="AA56" s="203">
        <v>13.22</v>
      </c>
      <c r="AB56" s="203">
        <v>0</v>
      </c>
      <c r="AC56" s="203">
        <v>11.13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2.67</v>
      </c>
      <c r="E57" s="203">
        <v>0</v>
      </c>
      <c r="F57" s="203">
        <v>0</v>
      </c>
      <c r="G57" s="203">
        <v>8.83</v>
      </c>
      <c r="H57" s="203">
        <v>0</v>
      </c>
      <c r="I57" s="203">
        <v>20.32</v>
      </c>
      <c r="J57" s="203">
        <v>1.1100000000000001</v>
      </c>
      <c r="K57" s="203">
        <v>24.7</v>
      </c>
      <c r="L57" s="203">
        <v>46.45</v>
      </c>
      <c r="M57" s="203">
        <v>0</v>
      </c>
      <c r="N57" s="203">
        <v>0.95</v>
      </c>
      <c r="O57" s="203">
        <v>1.58</v>
      </c>
      <c r="P57" s="203">
        <v>1.37</v>
      </c>
      <c r="Q57" s="203">
        <v>5.54</v>
      </c>
      <c r="R57" s="203">
        <v>7.51</v>
      </c>
      <c r="S57" s="203">
        <v>4.62</v>
      </c>
      <c r="T57" s="203">
        <v>0</v>
      </c>
      <c r="U57" s="203">
        <v>7.63</v>
      </c>
      <c r="V57" s="203">
        <v>5.27</v>
      </c>
      <c r="W57" s="203">
        <v>6.95</v>
      </c>
      <c r="X57" s="203">
        <v>20.03</v>
      </c>
      <c r="Y57" s="203">
        <v>0</v>
      </c>
      <c r="Z57" s="203">
        <v>31.23</v>
      </c>
      <c r="AA57" s="203">
        <v>13.22</v>
      </c>
      <c r="AB57" s="203">
        <v>0</v>
      </c>
      <c r="AC57" s="203">
        <v>11.13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2.67</v>
      </c>
      <c r="E58" s="203">
        <v>0</v>
      </c>
      <c r="F58" s="203">
        <v>0</v>
      </c>
      <c r="G58" s="203">
        <v>8.83</v>
      </c>
      <c r="H58" s="203">
        <v>0</v>
      </c>
      <c r="I58" s="203">
        <v>20.32</v>
      </c>
      <c r="J58" s="203">
        <v>1.1100000000000001</v>
      </c>
      <c r="K58" s="203">
        <v>24.7</v>
      </c>
      <c r="L58" s="203">
        <v>46.84</v>
      </c>
      <c r="M58" s="203">
        <v>0</v>
      </c>
      <c r="N58" s="203">
        <v>0.95</v>
      </c>
      <c r="O58" s="203">
        <v>1.58</v>
      </c>
      <c r="P58" s="203">
        <v>1.37</v>
      </c>
      <c r="Q58" s="203">
        <v>5.54</v>
      </c>
      <c r="R58" s="203">
        <v>7.51</v>
      </c>
      <c r="S58" s="203">
        <v>4.62</v>
      </c>
      <c r="T58" s="203">
        <v>0</v>
      </c>
      <c r="U58" s="203">
        <v>7.63</v>
      </c>
      <c r="V58" s="203">
        <v>5.27</v>
      </c>
      <c r="W58" s="203">
        <v>6.95</v>
      </c>
      <c r="X58" s="203">
        <v>20.03</v>
      </c>
      <c r="Y58" s="203">
        <v>0</v>
      </c>
      <c r="Z58" s="203">
        <v>31.23</v>
      </c>
      <c r="AA58" s="203">
        <v>13.22</v>
      </c>
      <c r="AB58" s="203">
        <v>0</v>
      </c>
      <c r="AC58" s="203">
        <v>11.13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2.67</v>
      </c>
      <c r="E59" s="203">
        <v>0</v>
      </c>
      <c r="F59" s="203">
        <v>0</v>
      </c>
      <c r="G59" s="203">
        <v>8.83</v>
      </c>
      <c r="H59" s="203">
        <v>0</v>
      </c>
      <c r="I59" s="203">
        <v>20.32</v>
      </c>
      <c r="J59" s="203">
        <v>1.1100000000000001</v>
      </c>
      <c r="K59" s="203">
        <v>23.62</v>
      </c>
      <c r="L59" s="203">
        <v>46.7</v>
      </c>
      <c r="M59" s="203">
        <v>0</v>
      </c>
      <c r="N59" s="203">
        <v>0.95</v>
      </c>
      <c r="O59" s="203">
        <v>1.58</v>
      </c>
      <c r="P59" s="203">
        <v>1.37</v>
      </c>
      <c r="Q59" s="203">
        <v>5.54</v>
      </c>
      <c r="R59" s="203">
        <v>7.38</v>
      </c>
      <c r="S59" s="203">
        <v>4.54</v>
      </c>
      <c r="T59" s="203">
        <v>0</v>
      </c>
      <c r="U59" s="203">
        <v>7.63</v>
      </c>
      <c r="V59" s="203">
        <v>5.27</v>
      </c>
      <c r="W59" s="203">
        <v>6.92</v>
      </c>
      <c r="X59" s="203">
        <v>19.899999999999999</v>
      </c>
      <c r="Y59" s="203">
        <v>0</v>
      </c>
      <c r="Z59" s="203">
        <v>31.08</v>
      </c>
      <c r="AA59" s="203">
        <v>13.22</v>
      </c>
      <c r="AB59" s="203">
        <v>0</v>
      </c>
      <c r="AC59" s="203">
        <v>11.13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2.67</v>
      </c>
      <c r="E60" s="203">
        <v>0</v>
      </c>
      <c r="F60" s="203">
        <v>0</v>
      </c>
      <c r="G60" s="203">
        <v>8.83</v>
      </c>
      <c r="H60" s="203">
        <v>0</v>
      </c>
      <c r="I60" s="203">
        <v>20.32</v>
      </c>
      <c r="J60" s="203">
        <v>1.1100000000000001</v>
      </c>
      <c r="K60" s="203">
        <v>23.62</v>
      </c>
      <c r="L60" s="203">
        <v>46.7</v>
      </c>
      <c r="M60" s="203">
        <v>0</v>
      </c>
      <c r="N60" s="203">
        <v>0.95</v>
      </c>
      <c r="O60" s="203">
        <v>1.58</v>
      </c>
      <c r="P60" s="203">
        <v>1.37</v>
      </c>
      <c r="Q60" s="203">
        <v>5.54</v>
      </c>
      <c r="R60" s="203">
        <v>7.38</v>
      </c>
      <c r="S60" s="203">
        <v>4.54</v>
      </c>
      <c r="T60" s="203">
        <v>0</v>
      </c>
      <c r="U60" s="203">
        <v>7.63</v>
      </c>
      <c r="V60" s="203">
        <v>5.27</v>
      </c>
      <c r="W60" s="203">
        <v>6.92</v>
      </c>
      <c r="X60" s="203">
        <v>19.899999999999999</v>
      </c>
      <c r="Y60" s="203">
        <v>0</v>
      </c>
      <c r="Z60" s="203">
        <v>31.08</v>
      </c>
      <c r="AA60" s="203">
        <v>13.22</v>
      </c>
      <c r="AB60" s="203">
        <v>0</v>
      </c>
      <c r="AC60" s="203">
        <v>11.13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2.67</v>
      </c>
      <c r="E61" s="203">
        <v>0</v>
      </c>
      <c r="F61" s="203">
        <v>0</v>
      </c>
      <c r="G61" s="203">
        <v>8.83</v>
      </c>
      <c r="H61" s="203">
        <v>0</v>
      </c>
      <c r="I61" s="203">
        <v>20.32</v>
      </c>
      <c r="J61" s="203">
        <v>1.1100000000000001</v>
      </c>
      <c r="K61" s="203">
        <v>23.62</v>
      </c>
      <c r="L61" s="203">
        <v>46.7</v>
      </c>
      <c r="M61" s="203">
        <v>0</v>
      </c>
      <c r="N61" s="203">
        <v>0.95</v>
      </c>
      <c r="O61" s="203">
        <v>1.58</v>
      </c>
      <c r="P61" s="203">
        <v>1.37</v>
      </c>
      <c r="Q61" s="203">
        <v>5.54</v>
      </c>
      <c r="R61" s="203">
        <v>7.38</v>
      </c>
      <c r="S61" s="203">
        <v>4.54</v>
      </c>
      <c r="T61" s="203">
        <v>0</v>
      </c>
      <c r="U61" s="203">
        <v>7.63</v>
      </c>
      <c r="V61" s="203">
        <v>5.27</v>
      </c>
      <c r="W61" s="203">
        <v>6.92</v>
      </c>
      <c r="X61" s="203">
        <v>19.899999999999999</v>
      </c>
      <c r="Y61" s="203">
        <v>0</v>
      </c>
      <c r="Z61" s="203">
        <v>31.04</v>
      </c>
      <c r="AA61" s="203">
        <v>13.22</v>
      </c>
      <c r="AB61" s="203">
        <v>0</v>
      </c>
      <c r="AC61" s="203">
        <v>11.13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2.67</v>
      </c>
      <c r="E62" s="203">
        <v>0</v>
      </c>
      <c r="F62" s="203">
        <v>0</v>
      </c>
      <c r="G62" s="203">
        <v>8.83</v>
      </c>
      <c r="H62" s="203">
        <v>0</v>
      </c>
      <c r="I62" s="203">
        <v>20.32</v>
      </c>
      <c r="J62" s="203">
        <v>1.1100000000000001</v>
      </c>
      <c r="K62" s="203">
        <v>23.62</v>
      </c>
      <c r="L62" s="203">
        <v>46.7</v>
      </c>
      <c r="M62" s="203">
        <v>0</v>
      </c>
      <c r="N62" s="203">
        <v>0.95</v>
      </c>
      <c r="O62" s="203">
        <v>1.58</v>
      </c>
      <c r="P62" s="203">
        <v>1.37</v>
      </c>
      <c r="Q62" s="203">
        <v>5.54</v>
      </c>
      <c r="R62" s="203">
        <v>7.38</v>
      </c>
      <c r="S62" s="203">
        <v>4.54</v>
      </c>
      <c r="T62" s="203">
        <v>0</v>
      </c>
      <c r="U62" s="203">
        <v>7.63</v>
      </c>
      <c r="V62" s="203">
        <v>5.27</v>
      </c>
      <c r="W62" s="203">
        <v>6.92</v>
      </c>
      <c r="X62" s="203">
        <v>19.899999999999999</v>
      </c>
      <c r="Y62" s="203">
        <v>0</v>
      </c>
      <c r="Z62" s="203">
        <v>31.04</v>
      </c>
      <c r="AA62" s="203">
        <v>13.22</v>
      </c>
      <c r="AB62" s="203">
        <v>0</v>
      </c>
      <c r="AC62" s="203">
        <v>11.13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2.67</v>
      </c>
      <c r="E63" s="203">
        <v>0</v>
      </c>
      <c r="F63" s="203">
        <v>0</v>
      </c>
      <c r="G63" s="203">
        <v>8.83</v>
      </c>
      <c r="H63" s="203">
        <v>0</v>
      </c>
      <c r="I63" s="203">
        <v>20.32</v>
      </c>
      <c r="J63" s="203">
        <v>1.1100000000000001</v>
      </c>
      <c r="K63" s="203">
        <v>23.62</v>
      </c>
      <c r="L63" s="203">
        <v>46.7</v>
      </c>
      <c r="M63" s="203">
        <v>0</v>
      </c>
      <c r="N63" s="203">
        <v>0.95</v>
      </c>
      <c r="O63" s="203">
        <v>1.58</v>
      </c>
      <c r="P63" s="203">
        <v>1.37</v>
      </c>
      <c r="Q63" s="203">
        <v>5.54</v>
      </c>
      <c r="R63" s="203">
        <v>7.38</v>
      </c>
      <c r="S63" s="203">
        <v>4.54</v>
      </c>
      <c r="T63" s="203">
        <v>0</v>
      </c>
      <c r="U63" s="203">
        <v>7.63</v>
      </c>
      <c r="V63" s="203">
        <v>5.27</v>
      </c>
      <c r="W63" s="203">
        <v>6.92</v>
      </c>
      <c r="X63" s="203">
        <v>19.34</v>
      </c>
      <c r="Y63" s="203">
        <v>0</v>
      </c>
      <c r="Z63" s="203">
        <v>31.23</v>
      </c>
      <c r="AA63" s="203">
        <v>13.22</v>
      </c>
      <c r="AB63" s="203">
        <v>0</v>
      </c>
      <c r="AC63" s="203">
        <v>11.13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2.67</v>
      </c>
      <c r="E64" s="203">
        <v>0</v>
      </c>
      <c r="F64" s="203">
        <v>0</v>
      </c>
      <c r="G64" s="203">
        <v>8.83</v>
      </c>
      <c r="H64" s="203">
        <v>0</v>
      </c>
      <c r="I64" s="203">
        <v>20.32</v>
      </c>
      <c r="J64" s="203">
        <v>1.1100000000000001</v>
      </c>
      <c r="K64" s="203">
        <v>23.62</v>
      </c>
      <c r="L64" s="203">
        <v>46.7</v>
      </c>
      <c r="M64" s="203">
        <v>0</v>
      </c>
      <c r="N64" s="203">
        <v>0.95</v>
      </c>
      <c r="O64" s="203">
        <v>1.58</v>
      </c>
      <c r="P64" s="203">
        <v>1.37</v>
      </c>
      <c r="Q64" s="203">
        <v>5.54</v>
      </c>
      <c r="R64" s="203">
        <v>7.38</v>
      </c>
      <c r="S64" s="203">
        <v>4.54</v>
      </c>
      <c r="T64" s="203">
        <v>0</v>
      </c>
      <c r="U64" s="203">
        <v>7.63</v>
      </c>
      <c r="V64" s="203">
        <v>5.27</v>
      </c>
      <c r="W64" s="203">
        <v>6.92</v>
      </c>
      <c r="X64" s="203">
        <v>19.34</v>
      </c>
      <c r="Y64" s="203">
        <v>0</v>
      </c>
      <c r="Z64" s="203">
        <v>31.23</v>
      </c>
      <c r="AA64" s="203">
        <v>13.22</v>
      </c>
      <c r="AB64" s="203">
        <v>0</v>
      </c>
      <c r="AC64" s="203">
        <v>11.13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2.67</v>
      </c>
      <c r="E65" s="203">
        <v>0</v>
      </c>
      <c r="F65" s="203">
        <v>0</v>
      </c>
      <c r="G65" s="203">
        <v>8.83</v>
      </c>
      <c r="H65" s="203">
        <v>0</v>
      </c>
      <c r="I65" s="203">
        <v>20.32</v>
      </c>
      <c r="J65" s="203">
        <v>1.1100000000000001</v>
      </c>
      <c r="K65" s="203">
        <v>23.62</v>
      </c>
      <c r="L65" s="203">
        <v>46.7</v>
      </c>
      <c r="M65" s="203">
        <v>0</v>
      </c>
      <c r="N65" s="203">
        <v>0.95</v>
      </c>
      <c r="O65" s="203">
        <v>1.58</v>
      </c>
      <c r="P65" s="203">
        <v>1.37</v>
      </c>
      <c r="Q65" s="203">
        <v>5.54</v>
      </c>
      <c r="R65" s="203">
        <v>7.51</v>
      </c>
      <c r="S65" s="203">
        <v>4.6100000000000003</v>
      </c>
      <c r="T65" s="203">
        <v>0</v>
      </c>
      <c r="U65" s="203">
        <v>7.63</v>
      </c>
      <c r="V65" s="203">
        <v>5.27</v>
      </c>
      <c r="W65" s="203">
        <v>6.75</v>
      </c>
      <c r="X65" s="203">
        <v>19.34</v>
      </c>
      <c r="Y65" s="203">
        <v>0</v>
      </c>
      <c r="Z65" s="203">
        <v>31.23</v>
      </c>
      <c r="AA65" s="203">
        <v>13.22</v>
      </c>
      <c r="AB65" s="203">
        <v>0</v>
      </c>
      <c r="AC65" s="203">
        <v>11.13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2.67</v>
      </c>
      <c r="E66" s="203">
        <v>0</v>
      </c>
      <c r="F66" s="203">
        <v>0</v>
      </c>
      <c r="G66" s="203">
        <v>8.83</v>
      </c>
      <c r="H66" s="203">
        <v>0</v>
      </c>
      <c r="I66" s="203">
        <v>20.32</v>
      </c>
      <c r="J66" s="203">
        <v>1.1100000000000001</v>
      </c>
      <c r="K66" s="203">
        <v>23.62</v>
      </c>
      <c r="L66" s="203">
        <v>46.7</v>
      </c>
      <c r="M66" s="203">
        <v>0</v>
      </c>
      <c r="N66" s="203">
        <v>0.95</v>
      </c>
      <c r="O66" s="203">
        <v>1.58</v>
      </c>
      <c r="P66" s="203">
        <v>1.37</v>
      </c>
      <c r="Q66" s="203">
        <v>5.54</v>
      </c>
      <c r="R66" s="203">
        <v>7.51</v>
      </c>
      <c r="S66" s="203">
        <v>4.6100000000000003</v>
      </c>
      <c r="T66" s="203">
        <v>0</v>
      </c>
      <c r="U66" s="203">
        <v>7.63</v>
      </c>
      <c r="V66" s="203">
        <v>5.27</v>
      </c>
      <c r="W66" s="203">
        <v>6.75</v>
      </c>
      <c r="X66" s="203">
        <v>19.34</v>
      </c>
      <c r="Y66" s="203">
        <v>0</v>
      </c>
      <c r="Z66" s="203">
        <v>31.23</v>
      </c>
      <c r="AA66" s="203">
        <v>13.22</v>
      </c>
      <c r="AB66" s="203">
        <v>0</v>
      </c>
      <c r="AC66" s="203">
        <v>11.13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2.67</v>
      </c>
      <c r="E67" s="203">
        <v>0</v>
      </c>
      <c r="F67" s="203">
        <v>0</v>
      </c>
      <c r="G67" s="203">
        <v>8.83</v>
      </c>
      <c r="H67" s="203">
        <v>0</v>
      </c>
      <c r="I67" s="203">
        <v>20.32</v>
      </c>
      <c r="J67" s="203">
        <v>1.1100000000000001</v>
      </c>
      <c r="K67" s="203">
        <v>23.16</v>
      </c>
      <c r="L67" s="203">
        <v>46.54</v>
      </c>
      <c r="M67" s="203">
        <v>0</v>
      </c>
      <c r="N67" s="203">
        <v>0.95</v>
      </c>
      <c r="O67" s="203">
        <v>1.58</v>
      </c>
      <c r="P67" s="203">
        <v>1.37</v>
      </c>
      <c r="Q67" s="203">
        <v>5.54</v>
      </c>
      <c r="R67" s="203">
        <v>7.65</v>
      </c>
      <c r="S67" s="203">
        <v>4.62</v>
      </c>
      <c r="T67" s="203">
        <v>0</v>
      </c>
      <c r="U67" s="203">
        <v>7.63</v>
      </c>
      <c r="V67" s="203">
        <v>5.27</v>
      </c>
      <c r="W67" s="203">
        <v>6.75</v>
      </c>
      <c r="X67" s="203">
        <v>19.34</v>
      </c>
      <c r="Y67" s="203">
        <v>0</v>
      </c>
      <c r="Z67" s="203">
        <v>31.23</v>
      </c>
      <c r="AA67" s="203">
        <v>13.22</v>
      </c>
      <c r="AB67" s="203">
        <v>0</v>
      </c>
      <c r="AC67" s="203">
        <v>11.13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2.67</v>
      </c>
      <c r="E68" s="203">
        <v>0</v>
      </c>
      <c r="F68" s="203">
        <v>0</v>
      </c>
      <c r="G68" s="203">
        <v>8.83</v>
      </c>
      <c r="H68" s="203">
        <v>0</v>
      </c>
      <c r="I68" s="203">
        <v>20.32</v>
      </c>
      <c r="J68" s="203">
        <v>1.1100000000000001</v>
      </c>
      <c r="K68" s="203">
        <v>23.16</v>
      </c>
      <c r="L68" s="203">
        <v>46.11</v>
      </c>
      <c r="M68" s="203">
        <v>0</v>
      </c>
      <c r="N68" s="203">
        <v>0.95</v>
      </c>
      <c r="O68" s="203">
        <v>1.58</v>
      </c>
      <c r="P68" s="203">
        <v>1.37</v>
      </c>
      <c r="Q68" s="203">
        <v>5.54</v>
      </c>
      <c r="R68" s="203">
        <v>7.65</v>
      </c>
      <c r="S68" s="203">
        <v>4.62</v>
      </c>
      <c r="T68" s="203">
        <v>0</v>
      </c>
      <c r="U68" s="203">
        <v>7.63</v>
      </c>
      <c r="V68" s="203">
        <v>5.27</v>
      </c>
      <c r="W68" s="203">
        <v>6.75</v>
      </c>
      <c r="X68" s="203">
        <v>19.34</v>
      </c>
      <c r="Y68" s="203">
        <v>0</v>
      </c>
      <c r="Z68" s="203">
        <v>31.23</v>
      </c>
      <c r="AA68" s="203">
        <v>13.22</v>
      </c>
      <c r="AB68" s="203">
        <v>0</v>
      </c>
      <c r="AC68" s="203">
        <v>11.13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2.67</v>
      </c>
      <c r="E69" s="203">
        <v>0</v>
      </c>
      <c r="F69" s="203">
        <v>0</v>
      </c>
      <c r="G69" s="203">
        <v>8.83</v>
      </c>
      <c r="H69" s="203">
        <v>0</v>
      </c>
      <c r="I69" s="203">
        <v>20.32</v>
      </c>
      <c r="J69" s="203">
        <v>1.1100000000000001</v>
      </c>
      <c r="K69" s="203">
        <v>23.16</v>
      </c>
      <c r="L69" s="203">
        <v>46.11</v>
      </c>
      <c r="M69" s="203">
        <v>0</v>
      </c>
      <c r="N69" s="203">
        <v>0.95</v>
      </c>
      <c r="O69" s="203">
        <v>1.58</v>
      </c>
      <c r="P69" s="203">
        <v>1.37</v>
      </c>
      <c r="Q69" s="203">
        <v>5.54</v>
      </c>
      <c r="R69" s="203">
        <v>7.65</v>
      </c>
      <c r="S69" s="203">
        <v>4.62</v>
      </c>
      <c r="T69" s="203">
        <v>0</v>
      </c>
      <c r="U69" s="203">
        <v>7.63</v>
      </c>
      <c r="V69" s="203">
        <v>5.27</v>
      </c>
      <c r="W69" s="203">
        <v>6.75</v>
      </c>
      <c r="X69" s="203">
        <v>1.17</v>
      </c>
      <c r="Y69" s="203">
        <v>0</v>
      </c>
      <c r="Z69" s="203">
        <v>31.23</v>
      </c>
      <c r="AA69" s="203">
        <v>13.22</v>
      </c>
      <c r="AB69" s="203">
        <v>0</v>
      </c>
      <c r="AC69" s="203">
        <v>11.13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2.67</v>
      </c>
      <c r="E70" s="203">
        <v>0</v>
      </c>
      <c r="F70" s="203">
        <v>0</v>
      </c>
      <c r="G70" s="203">
        <v>8.83</v>
      </c>
      <c r="H70" s="203">
        <v>0</v>
      </c>
      <c r="I70" s="203">
        <v>20.32</v>
      </c>
      <c r="J70" s="203">
        <v>1.1100000000000001</v>
      </c>
      <c r="K70" s="203">
        <v>23.16</v>
      </c>
      <c r="L70" s="203">
        <v>46.11</v>
      </c>
      <c r="M70" s="203">
        <v>0</v>
      </c>
      <c r="N70" s="203">
        <v>0.95</v>
      </c>
      <c r="O70" s="203">
        <v>1.58</v>
      </c>
      <c r="P70" s="203">
        <v>1.37</v>
      </c>
      <c r="Q70" s="203">
        <v>5.54</v>
      </c>
      <c r="R70" s="203">
        <v>7.65</v>
      </c>
      <c r="S70" s="203">
        <v>4.62</v>
      </c>
      <c r="T70" s="203">
        <v>0</v>
      </c>
      <c r="U70" s="203">
        <v>7.63</v>
      </c>
      <c r="V70" s="203">
        <v>5.27</v>
      </c>
      <c r="W70" s="203">
        <v>6.75</v>
      </c>
      <c r="X70" s="203">
        <v>1.17</v>
      </c>
      <c r="Y70" s="203">
        <v>0</v>
      </c>
      <c r="Z70" s="203">
        <v>31.23</v>
      </c>
      <c r="AA70" s="203">
        <v>13.22</v>
      </c>
      <c r="AB70" s="203">
        <v>0</v>
      </c>
      <c r="AC70" s="203">
        <v>11.13</v>
      </c>
      <c r="AD70" s="203">
        <v>0</v>
      </c>
      <c r="AE70" s="203">
        <v>0</v>
      </c>
      <c r="AF70" s="203">
        <v>0</v>
      </c>
      <c r="AG70" s="203">
        <v>19.440000000000001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2.67</v>
      </c>
      <c r="E71" s="203">
        <v>0</v>
      </c>
      <c r="F71" s="203">
        <v>0</v>
      </c>
      <c r="G71" s="203">
        <v>8.83</v>
      </c>
      <c r="H71" s="203">
        <v>0</v>
      </c>
      <c r="I71" s="203">
        <v>20.32</v>
      </c>
      <c r="J71" s="203">
        <v>1.1100000000000001</v>
      </c>
      <c r="K71" s="203">
        <v>23.76</v>
      </c>
      <c r="L71" s="203">
        <v>46.11</v>
      </c>
      <c r="M71" s="203">
        <v>0</v>
      </c>
      <c r="N71" s="203">
        <v>0.95</v>
      </c>
      <c r="O71" s="203">
        <v>1.58</v>
      </c>
      <c r="P71" s="203">
        <v>1.37</v>
      </c>
      <c r="Q71" s="203">
        <v>5.54</v>
      </c>
      <c r="R71" s="203">
        <v>7.75</v>
      </c>
      <c r="S71" s="203">
        <v>4.6900000000000004</v>
      </c>
      <c r="T71" s="203">
        <v>0</v>
      </c>
      <c r="U71" s="203">
        <v>7.63</v>
      </c>
      <c r="V71" s="203">
        <v>0.26</v>
      </c>
      <c r="W71" s="203">
        <v>3.04</v>
      </c>
      <c r="X71" s="203">
        <v>1.17</v>
      </c>
      <c r="Y71" s="203">
        <v>0</v>
      </c>
      <c r="Z71" s="203">
        <v>1.77</v>
      </c>
      <c r="AA71" s="203">
        <v>0.72</v>
      </c>
      <c r="AB71" s="203">
        <v>0</v>
      </c>
      <c r="AC71" s="203">
        <v>11.13</v>
      </c>
      <c r="AD71" s="203">
        <v>0</v>
      </c>
      <c r="AE71" s="203">
        <v>0</v>
      </c>
      <c r="AF71" s="203">
        <v>0</v>
      </c>
      <c r="AG71" s="203">
        <v>19.440000000000001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2.67</v>
      </c>
      <c r="E72" s="203">
        <v>0</v>
      </c>
      <c r="F72" s="203">
        <v>0</v>
      </c>
      <c r="G72" s="203">
        <v>8.83</v>
      </c>
      <c r="H72" s="203">
        <v>0</v>
      </c>
      <c r="I72" s="203">
        <v>20.32</v>
      </c>
      <c r="J72" s="203">
        <v>1.1100000000000001</v>
      </c>
      <c r="K72" s="203">
        <v>25.4</v>
      </c>
      <c r="L72" s="203">
        <v>46.11</v>
      </c>
      <c r="M72" s="203">
        <v>0</v>
      </c>
      <c r="N72" s="203">
        <v>0.95</v>
      </c>
      <c r="O72" s="203">
        <v>1.58</v>
      </c>
      <c r="P72" s="203">
        <v>1.37</v>
      </c>
      <c r="Q72" s="203">
        <v>5.54</v>
      </c>
      <c r="R72" s="203">
        <v>7.75</v>
      </c>
      <c r="S72" s="203">
        <v>4.6900000000000004</v>
      </c>
      <c r="T72" s="203">
        <v>0</v>
      </c>
      <c r="U72" s="203">
        <v>7.63</v>
      </c>
      <c r="V72" s="203">
        <v>0.17</v>
      </c>
      <c r="W72" s="203">
        <v>0.37</v>
      </c>
      <c r="X72" s="203">
        <v>1.17</v>
      </c>
      <c r="Y72" s="203">
        <v>0</v>
      </c>
      <c r="Z72" s="203">
        <v>1.77</v>
      </c>
      <c r="AA72" s="203">
        <v>0.72</v>
      </c>
      <c r="AB72" s="203">
        <v>0</v>
      </c>
      <c r="AC72" s="203">
        <v>11.13</v>
      </c>
      <c r="AD72" s="203">
        <v>0</v>
      </c>
      <c r="AE72" s="203">
        <v>0</v>
      </c>
      <c r="AF72" s="203">
        <v>0</v>
      </c>
      <c r="AG72" s="203">
        <v>19.440000000000001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2.67</v>
      </c>
      <c r="E73" s="203">
        <v>0</v>
      </c>
      <c r="F73" s="203">
        <v>0</v>
      </c>
      <c r="G73" s="203">
        <v>8.83</v>
      </c>
      <c r="H73" s="203">
        <v>0</v>
      </c>
      <c r="I73" s="203">
        <v>20.32</v>
      </c>
      <c r="J73" s="203">
        <v>1.1100000000000001</v>
      </c>
      <c r="K73" s="203">
        <v>1.62</v>
      </c>
      <c r="L73" s="203">
        <v>14.88</v>
      </c>
      <c r="M73" s="203">
        <v>0</v>
      </c>
      <c r="N73" s="203">
        <v>0.95</v>
      </c>
      <c r="O73" s="203">
        <v>1.58</v>
      </c>
      <c r="P73" s="203">
        <v>1.37</v>
      </c>
      <c r="Q73" s="203">
        <v>5.54</v>
      </c>
      <c r="R73" s="203">
        <v>7.75</v>
      </c>
      <c r="S73" s="203">
        <v>4.6900000000000004</v>
      </c>
      <c r="T73" s="203">
        <v>0</v>
      </c>
      <c r="U73" s="203">
        <v>7.63</v>
      </c>
      <c r="V73" s="203">
        <v>0.17</v>
      </c>
      <c r="W73" s="203">
        <v>0.3</v>
      </c>
      <c r="X73" s="203">
        <v>1.17</v>
      </c>
      <c r="Y73" s="203">
        <v>0</v>
      </c>
      <c r="Z73" s="203">
        <v>1.77</v>
      </c>
      <c r="AA73" s="203">
        <v>0.72</v>
      </c>
      <c r="AB73" s="203">
        <v>0</v>
      </c>
      <c r="AC73" s="203">
        <v>11.13</v>
      </c>
      <c r="AD73" s="203">
        <v>0</v>
      </c>
      <c r="AE73" s="203">
        <v>0</v>
      </c>
      <c r="AF73" s="203">
        <v>0</v>
      </c>
      <c r="AG73" s="203">
        <v>19.440000000000001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2.67</v>
      </c>
      <c r="E74" s="203">
        <v>0</v>
      </c>
      <c r="F74" s="203">
        <v>0</v>
      </c>
      <c r="G74" s="203">
        <v>8.83</v>
      </c>
      <c r="H74" s="203">
        <v>0</v>
      </c>
      <c r="I74" s="203">
        <v>20.32</v>
      </c>
      <c r="J74" s="203">
        <v>1.1100000000000001</v>
      </c>
      <c r="K74" s="203">
        <v>1.62</v>
      </c>
      <c r="L74" s="203">
        <v>14.88</v>
      </c>
      <c r="M74" s="203">
        <v>0</v>
      </c>
      <c r="N74" s="203">
        <v>0.95</v>
      </c>
      <c r="O74" s="203">
        <v>1.58</v>
      </c>
      <c r="P74" s="203">
        <v>1.37</v>
      </c>
      <c r="Q74" s="203">
        <v>5.54</v>
      </c>
      <c r="R74" s="203">
        <v>7.75</v>
      </c>
      <c r="S74" s="203">
        <v>4.6900000000000004</v>
      </c>
      <c r="T74" s="203">
        <v>0</v>
      </c>
      <c r="U74" s="203">
        <v>7.63</v>
      </c>
      <c r="V74" s="203">
        <v>0.17</v>
      </c>
      <c r="W74" s="203">
        <v>0.31</v>
      </c>
      <c r="X74" s="203">
        <v>1.17</v>
      </c>
      <c r="Y74" s="203">
        <v>0</v>
      </c>
      <c r="Z74" s="203">
        <v>1.77</v>
      </c>
      <c r="AA74" s="203">
        <v>0.72</v>
      </c>
      <c r="AB74" s="203">
        <v>0</v>
      </c>
      <c r="AC74" s="203">
        <v>11.13</v>
      </c>
      <c r="AD74" s="203">
        <v>0</v>
      </c>
      <c r="AE74" s="203">
        <v>0</v>
      </c>
      <c r="AF74" s="203">
        <v>0</v>
      </c>
      <c r="AG74" s="203">
        <v>19.440000000000001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2.67</v>
      </c>
      <c r="E75" s="203">
        <v>0</v>
      </c>
      <c r="F75" s="203">
        <v>0</v>
      </c>
      <c r="G75" s="203">
        <v>8.83</v>
      </c>
      <c r="H75" s="203">
        <v>0</v>
      </c>
      <c r="I75" s="203">
        <v>20.32</v>
      </c>
      <c r="J75" s="203">
        <v>1.1100000000000001</v>
      </c>
      <c r="K75" s="203">
        <v>1.34</v>
      </c>
      <c r="L75" s="203">
        <v>2.04</v>
      </c>
      <c r="M75" s="203">
        <v>0</v>
      </c>
      <c r="N75" s="203">
        <v>0.95</v>
      </c>
      <c r="O75" s="203">
        <v>1.58</v>
      </c>
      <c r="P75" s="203">
        <v>1.37</v>
      </c>
      <c r="Q75" s="203">
        <v>5.54</v>
      </c>
      <c r="R75" s="203">
        <v>0.34</v>
      </c>
      <c r="S75" s="203">
        <v>0.21</v>
      </c>
      <c r="T75" s="203">
        <v>0</v>
      </c>
      <c r="U75" s="203">
        <v>7.63</v>
      </c>
      <c r="V75" s="203">
        <v>0.17</v>
      </c>
      <c r="W75" s="203">
        <v>0.32</v>
      </c>
      <c r="X75" s="203">
        <v>1.17</v>
      </c>
      <c r="Y75" s="203">
        <v>0</v>
      </c>
      <c r="Z75" s="203">
        <v>1.77</v>
      </c>
      <c r="AA75" s="203">
        <v>0.72</v>
      </c>
      <c r="AB75" s="203">
        <v>0</v>
      </c>
      <c r="AC75" s="203">
        <v>11.13</v>
      </c>
      <c r="AD75" s="203">
        <v>0</v>
      </c>
      <c r="AE75" s="203">
        <v>0</v>
      </c>
      <c r="AF75" s="203">
        <v>0</v>
      </c>
      <c r="AG75" s="203">
        <v>19.440000000000001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2.67</v>
      </c>
      <c r="E76" s="203">
        <v>0</v>
      </c>
      <c r="F76" s="203">
        <v>0</v>
      </c>
      <c r="G76" s="203">
        <v>8.83</v>
      </c>
      <c r="H76" s="203">
        <v>0</v>
      </c>
      <c r="I76" s="203">
        <v>20.32</v>
      </c>
      <c r="J76" s="203">
        <v>1.1100000000000001</v>
      </c>
      <c r="K76" s="203">
        <v>1.34</v>
      </c>
      <c r="L76" s="203">
        <v>2.04</v>
      </c>
      <c r="M76" s="203">
        <v>0</v>
      </c>
      <c r="N76" s="203">
        <v>0.95</v>
      </c>
      <c r="O76" s="203">
        <v>1.58</v>
      </c>
      <c r="P76" s="203">
        <v>1.37</v>
      </c>
      <c r="Q76" s="203">
        <v>5.54</v>
      </c>
      <c r="R76" s="203">
        <v>0.34</v>
      </c>
      <c r="S76" s="203">
        <v>0.21</v>
      </c>
      <c r="T76" s="203">
        <v>0</v>
      </c>
      <c r="U76" s="203">
        <v>7.63</v>
      </c>
      <c r="V76" s="203">
        <v>0.17</v>
      </c>
      <c r="W76" s="203">
        <v>0.32</v>
      </c>
      <c r="X76" s="203">
        <v>1.17</v>
      </c>
      <c r="Y76" s="203">
        <v>0</v>
      </c>
      <c r="Z76" s="203">
        <v>1.77</v>
      </c>
      <c r="AA76" s="203">
        <v>0.72</v>
      </c>
      <c r="AB76" s="203">
        <v>0</v>
      </c>
      <c r="AC76" s="203">
        <v>11.13</v>
      </c>
      <c r="AD76" s="203">
        <v>0</v>
      </c>
      <c r="AE76" s="203">
        <v>0</v>
      </c>
      <c r="AF76" s="203">
        <v>0</v>
      </c>
      <c r="AG76" s="203">
        <v>19.440000000000001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2.67</v>
      </c>
      <c r="E77" s="203">
        <v>0</v>
      </c>
      <c r="F77" s="203">
        <v>0</v>
      </c>
      <c r="G77" s="203">
        <v>8.83</v>
      </c>
      <c r="H77" s="203">
        <v>0</v>
      </c>
      <c r="I77" s="203">
        <v>20.32</v>
      </c>
      <c r="J77" s="203">
        <v>1.1100000000000001</v>
      </c>
      <c r="K77" s="203">
        <v>1.34</v>
      </c>
      <c r="L77" s="203">
        <v>2.04</v>
      </c>
      <c r="M77" s="203">
        <v>0</v>
      </c>
      <c r="N77" s="203">
        <v>0.95</v>
      </c>
      <c r="O77" s="203">
        <v>1.58</v>
      </c>
      <c r="P77" s="203">
        <v>1.37</v>
      </c>
      <c r="Q77" s="203">
        <v>5.54</v>
      </c>
      <c r="R77" s="203">
        <v>0.34</v>
      </c>
      <c r="S77" s="203">
        <v>0.21</v>
      </c>
      <c r="T77" s="203">
        <v>0</v>
      </c>
      <c r="U77" s="203">
        <v>7.63</v>
      </c>
      <c r="V77" s="203">
        <v>0.17</v>
      </c>
      <c r="W77" s="203">
        <v>0.33</v>
      </c>
      <c r="X77" s="203">
        <v>1.17</v>
      </c>
      <c r="Y77" s="203">
        <v>0</v>
      </c>
      <c r="Z77" s="203">
        <v>1.77</v>
      </c>
      <c r="AA77" s="203">
        <v>0.72</v>
      </c>
      <c r="AB77" s="203">
        <v>0</v>
      </c>
      <c r="AC77" s="203">
        <v>11.13</v>
      </c>
      <c r="AD77" s="203">
        <v>0</v>
      </c>
      <c r="AE77" s="203">
        <v>0</v>
      </c>
      <c r="AF77" s="203">
        <v>0</v>
      </c>
      <c r="AG77" s="203">
        <v>19.440000000000001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2.67</v>
      </c>
      <c r="E78" s="203">
        <v>0</v>
      </c>
      <c r="F78" s="203">
        <v>0</v>
      </c>
      <c r="G78" s="203">
        <v>8.83</v>
      </c>
      <c r="H78" s="203">
        <v>0</v>
      </c>
      <c r="I78" s="203">
        <v>20.32</v>
      </c>
      <c r="J78" s="203">
        <v>1.1100000000000001</v>
      </c>
      <c r="K78" s="203">
        <v>1.34</v>
      </c>
      <c r="L78" s="203">
        <v>2.04</v>
      </c>
      <c r="M78" s="203">
        <v>0</v>
      </c>
      <c r="N78" s="203">
        <v>0.95</v>
      </c>
      <c r="O78" s="203">
        <v>1.58</v>
      </c>
      <c r="P78" s="203">
        <v>1.37</v>
      </c>
      <c r="Q78" s="203">
        <v>5.54</v>
      </c>
      <c r="R78" s="203">
        <v>0.34</v>
      </c>
      <c r="S78" s="203">
        <v>0.21</v>
      </c>
      <c r="T78" s="203">
        <v>0</v>
      </c>
      <c r="U78" s="203">
        <v>7.63</v>
      </c>
      <c r="V78" s="203">
        <v>0.17</v>
      </c>
      <c r="W78" s="203">
        <v>0.33</v>
      </c>
      <c r="X78" s="203">
        <v>1.17</v>
      </c>
      <c r="Y78" s="203">
        <v>0</v>
      </c>
      <c r="Z78" s="203">
        <v>1.77</v>
      </c>
      <c r="AA78" s="203">
        <v>0.72</v>
      </c>
      <c r="AB78" s="203">
        <v>0</v>
      </c>
      <c r="AC78" s="203">
        <v>11.13</v>
      </c>
      <c r="AD78" s="203">
        <v>0</v>
      </c>
      <c r="AE78" s="203">
        <v>0</v>
      </c>
      <c r="AF78" s="203">
        <v>0</v>
      </c>
      <c r="AG78" s="203">
        <v>19.440000000000001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2.67</v>
      </c>
      <c r="E79" s="203">
        <v>0</v>
      </c>
      <c r="F79" s="203">
        <v>0</v>
      </c>
      <c r="G79" s="203">
        <v>8.83</v>
      </c>
      <c r="H79" s="203">
        <v>0</v>
      </c>
      <c r="I79" s="203">
        <v>20.32</v>
      </c>
      <c r="J79" s="203">
        <v>1.1100000000000001</v>
      </c>
      <c r="K79" s="203">
        <v>1.34</v>
      </c>
      <c r="L79" s="203">
        <v>2.04</v>
      </c>
      <c r="M79" s="203">
        <v>0</v>
      </c>
      <c r="N79" s="203">
        <v>0.95</v>
      </c>
      <c r="O79" s="203">
        <v>1.58</v>
      </c>
      <c r="P79" s="203">
        <v>1.37</v>
      </c>
      <c r="Q79" s="203">
        <v>5.54</v>
      </c>
      <c r="R79" s="203">
        <v>0.34</v>
      </c>
      <c r="S79" s="203">
        <v>0.21</v>
      </c>
      <c r="T79" s="203">
        <v>0</v>
      </c>
      <c r="U79" s="203">
        <v>7.63</v>
      </c>
      <c r="V79" s="203">
        <v>0.17</v>
      </c>
      <c r="W79" s="203">
        <v>0.33</v>
      </c>
      <c r="X79" s="203">
        <v>1.17</v>
      </c>
      <c r="Y79" s="203">
        <v>0</v>
      </c>
      <c r="Z79" s="203">
        <v>1.77</v>
      </c>
      <c r="AA79" s="203">
        <v>0.72</v>
      </c>
      <c r="AB79" s="203">
        <v>0</v>
      </c>
      <c r="AC79" s="203">
        <v>11.13</v>
      </c>
      <c r="AD79" s="203">
        <v>0</v>
      </c>
      <c r="AE79" s="203">
        <v>0</v>
      </c>
      <c r="AF79" s="203">
        <v>0</v>
      </c>
      <c r="AG79" s="203">
        <v>19.440000000000001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2.67</v>
      </c>
      <c r="E80" s="203">
        <v>0</v>
      </c>
      <c r="F80" s="203">
        <v>0</v>
      </c>
      <c r="G80" s="203">
        <v>8.83</v>
      </c>
      <c r="H80" s="203">
        <v>0</v>
      </c>
      <c r="I80" s="203">
        <v>20.32</v>
      </c>
      <c r="J80" s="203">
        <v>1.1100000000000001</v>
      </c>
      <c r="K80" s="203">
        <v>1.34</v>
      </c>
      <c r="L80" s="203">
        <v>2.04</v>
      </c>
      <c r="M80" s="203">
        <v>0</v>
      </c>
      <c r="N80" s="203">
        <v>0.95</v>
      </c>
      <c r="O80" s="203">
        <v>1.58</v>
      </c>
      <c r="P80" s="203">
        <v>1.37</v>
      </c>
      <c r="Q80" s="203">
        <v>5.54</v>
      </c>
      <c r="R80" s="203">
        <v>0.34</v>
      </c>
      <c r="S80" s="203">
        <v>0.21</v>
      </c>
      <c r="T80" s="203">
        <v>0</v>
      </c>
      <c r="U80" s="203">
        <v>7.63</v>
      </c>
      <c r="V80" s="203">
        <v>0.17</v>
      </c>
      <c r="W80" s="203">
        <v>0.33</v>
      </c>
      <c r="X80" s="203">
        <v>1.17</v>
      </c>
      <c r="Y80" s="203">
        <v>0</v>
      </c>
      <c r="Z80" s="203">
        <v>1.77</v>
      </c>
      <c r="AA80" s="203">
        <v>0.72</v>
      </c>
      <c r="AB80" s="203">
        <v>0</v>
      </c>
      <c r="AC80" s="203">
        <v>11.13</v>
      </c>
      <c r="AD80" s="203">
        <v>0</v>
      </c>
      <c r="AE80" s="203">
        <v>0</v>
      </c>
      <c r="AF80" s="203">
        <v>0</v>
      </c>
      <c r="AG80" s="203">
        <v>19.440000000000001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2.67</v>
      </c>
      <c r="E81" s="203">
        <v>0</v>
      </c>
      <c r="F81" s="203">
        <v>0</v>
      </c>
      <c r="G81" s="203">
        <v>8.83</v>
      </c>
      <c r="H81" s="203">
        <v>0</v>
      </c>
      <c r="I81" s="203">
        <v>20.32</v>
      </c>
      <c r="J81" s="203">
        <v>1.1100000000000001</v>
      </c>
      <c r="K81" s="203">
        <v>1.34</v>
      </c>
      <c r="L81" s="203">
        <v>2.04</v>
      </c>
      <c r="M81" s="203">
        <v>0</v>
      </c>
      <c r="N81" s="203">
        <v>0.95</v>
      </c>
      <c r="O81" s="203">
        <v>1.58</v>
      </c>
      <c r="P81" s="203">
        <v>1.37</v>
      </c>
      <c r="Q81" s="203">
        <v>5.54</v>
      </c>
      <c r="R81" s="203">
        <v>0.34</v>
      </c>
      <c r="S81" s="203">
        <v>0.21</v>
      </c>
      <c r="T81" s="203">
        <v>0</v>
      </c>
      <c r="U81" s="203">
        <v>7.63</v>
      </c>
      <c r="V81" s="203">
        <v>0.17</v>
      </c>
      <c r="W81" s="203">
        <v>0.33</v>
      </c>
      <c r="X81" s="203">
        <v>1.17</v>
      </c>
      <c r="Y81" s="203">
        <v>0</v>
      </c>
      <c r="Z81" s="203">
        <v>1.77</v>
      </c>
      <c r="AA81" s="203">
        <v>0.72</v>
      </c>
      <c r="AB81" s="203">
        <v>0</v>
      </c>
      <c r="AC81" s="203">
        <v>10.78</v>
      </c>
      <c r="AD81" s="203">
        <v>0</v>
      </c>
      <c r="AE81" s="203">
        <v>0</v>
      </c>
      <c r="AF81" s="203">
        <v>0</v>
      </c>
      <c r="AG81" s="203">
        <v>19.440000000000001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2.67</v>
      </c>
      <c r="E82" s="203">
        <v>0</v>
      </c>
      <c r="F82" s="203">
        <v>0</v>
      </c>
      <c r="G82" s="203">
        <v>8.83</v>
      </c>
      <c r="H82" s="203">
        <v>0</v>
      </c>
      <c r="I82" s="203">
        <v>20.32</v>
      </c>
      <c r="J82" s="203">
        <v>1.1100000000000001</v>
      </c>
      <c r="K82" s="203">
        <v>1.34</v>
      </c>
      <c r="L82" s="203">
        <v>2.04</v>
      </c>
      <c r="M82" s="203">
        <v>0</v>
      </c>
      <c r="N82" s="203">
        <v>0.95</v>
      </c>
      <c r="O82" s="203">
        <v>1.58</v>
      </c>
      <c r="P82" s="203">
        <v>1.37</v>
      </c>
      <c r="Q82" s="203">
        <v>5.54</v>
      </c>
      <c r="R82" s="203">
        <v>0.34</v>
      </c>
      <c r="S82" s="203">
        <v>0.21</v>
      </c>
      <c r="T82" s="203">
        <v>0</v>
      </c>
      <c r="U82" s="203">
        <v>7.63</v>
      </c>
      <c r="V82" s="203">
        <v>0.17</v>
      </c>
      <c r="W82" s="203">
        <v>0.33</v>
      </c>
      <c r="X82" s="203">
        <v>1.17</v>
      </c>
      <c r="Y82" s="203">
        <v>0</v>
      </c>
      <c r="Z82" s="203">
        <v>1.77</v>
      </c>
      <c r="AA82" s="203">
        <v>0.72</v>
      </c>
      <c r="AB82" s="203">
        <v>0</v>
      </c>
      <c r="AC82" s="203">
        <v>10.78</v>
      </c>
      <c r="AD82" s="203">
        <v>0</v>
      </c>
      <c r="AE82" s="203">
        <v>0</v>
      </c>
      <c r="AF82" s="203">
        <v>0</v>
      </c>
      <c r="AG82" s="203">
        <v>19.440000000000001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2.67</v>
      </c>
      <c r="E83" s="203">
        <v>0</v>
      </c>
      <c r="F83" s="203">
        <v>0</v>
      </c>
      <c r="G83" s="203">
        <v>8.83</v>
      </c>
      <c r="H83" s="203">
        <v>0</v>
      </c>
      <c r="I83" s="203">
        <v>20.32</v>
      </c>
      <c r="J83" s="203">
        <v>1.1100000000000001</v>
      </c>
      <c r="K83" s="203">
        <v>16.329999999999998</v>
      </c>
      <c r="L83" s="203">
        <v>46.11</v>
      </c>
      <c r="M83" s="203">
        <v>0</v>
      </c>
      <c r="N83" s="203">
        <v>0.95</v>
      </c>
      <c r="O83" s="203">
        <v>1.58</v>
      </c>
      <c r="P83" s="203">
        <v>1.37</v>
      </c>
      <c r="Q83" s="203">
        <v>5.54</v>
      </c>
      <c r="R83" s="203">
        <v>7.75</v>
      </c>
      <c r="S83" s="203">
        <v>4.6900000000000004</v>
      </c>
      <c r="T83" s="203">
        <v>0</v>
      </c>
      <c r="U83" s="203">
        <v>7.63</v>
      </c>
      <c r="V83" s="203">
        <v>0.17</v>
      </c>
      <c r="W83" s="203">
        <v>0.31</v>
      </c>
      <c r="X83" s="203">
        <v>1.17</v>
      </c>
      <c r="Y83" s="203">
        <v>0</v>
      </c>
      <c r="Z83" s="203">
        <v>1.77</v>
      </c>
      <c r="AA83" s="203">
        <v>0.72</v>
      </c>
      <c r="AB83" s="203">
        <v>0</v>
      </c>
      <c r="AC83" s="203">
        <v>10.78</v>
      </c>
      <c r="AD83" s="203">
        <v>0</v>
      </c>
      <c r="AE83" s="203">
        <v>0</v>
      </c>
      <c r="AF83" s="203">
        <v>0</v>
      </c>
      <c r="AG83" s="203">
        <v>19.440000000000001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2.67</v>
      </c>
      <c r="E84" s="203">
        <v>0</v>
      </c>
      <c r="F84" s="203">
        <v>0</v>
      </c>
      <c r="G84" s="203">
        <v>8.83</v>
      </c>
      <c r="H84" s="203">
        <v>0</v>
      </c>
      <c r="I84" s="203">
        <v>20.32</v>
      </c>
      <c r="J84" s="203">
        <v>1.1100000000000001</v>
      </c>
      <c r="K84" s="203">
        <v>16.329999999999998</v>
      </c>
      <c r="L84" s="203">
        <v>46.11</v>
      </c>
      <c r="M84" s="203">
        <v>0</v>
      </c>
      <c r="N84" s="203">
        <v>0.95</v>
      </c>
      <c r="O84" s="203">
        <v>1.58</v>
      </c>
      <c r="P84" s="203">
        <v>1.37</v>
      </c>
      <c r="Q84" s="203">
        <v>5.54</v>
      </c>
      <c r="R84" s="203">
        <v>7.75</v>
      </c>
      <c r="S84" s="203">
        <v>4.6900000000000004</v>
      </c>
      <c r="T84" s="203">
        <v>0</v>
      </c>
      <c r="U84" s="203">
        <v>7.63</v>
      </c>
      <c r="V84" s="203">
        <v>0.17</v>
      </c>
      <c r="W84" s="203">
        <v>0.31</v>
      </c>
      <c r="X84" s="203">
        <v>1.17</v>
      </c>
      <c r="Y84" s="203">
        <v>0</v>
      </c>
      <c r="Z84" s="203">
        <v>1.77</v>
      </c>
      <c r="AA84" s="203">
        <v>0.72</v>
      </c>
      <c r="AB84" s="203">
        <v>0</v>
      </c>
      <c r="AC84" s="203">
        <v>10.78</v>
      </c>
      <c r="AD84" s="203">
        <v>0</v>
      </c>
      <c r="AE84" s="203">
        <v>0</v>
      </c>
      <c r="AF84" s="203">
        <v>0</v>
      </c>
      <c r="AG84" s="203">
        <v>19.440000000000001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2.67</v>
      </c>
      <c r="E85" s="203">
        <v>0</v>
      </c>
      <c r="F85" s="203">
        <v>0</v>
      </c>
      <c r="G85" s="203">
        <v>8.83</v>
      </c>
      <c r="H85" s="203">
        <v>0</v>
      </c>
      <c r="I85" s="203">
        <v>20.32</v>
      </c>
      <c r="J85" s="203">
        <v>1.1100000000000001</v>
      </c>
      <c r="K85" s="203">
        <v>22.3</v>
      </c>
      <c r="L85" s="203">
        <v>28.99</v>
      </c>
      <c r="M85" s="203">
        <v>0</v>
      </c>
      <c r="N85" s="203">
        <v>0.95</v>
      </c>
      <c r="O85" s="203">
        <v>1.58</v>
      </c>
      <c r="P85" s="203">
        <v>1.37</v>
      </c>
      <c r="Q85" s="203">
        <v>5.54</v>
      </c>
      <c r="R85" s="203">
        <v>7.75</v>
      </c>
      <c r="S85" s="203">
        <v>4.6900000000000004</v>
      </c>
      <c r="T85" s="203">
        <v>0</v>
      </c>
      <c r="U85" s="203">
        <v>7.63</v>
      </c>
      <c r="V85" s="203">
        <v>0.17</v>
      </c>
      <c r="W85" s="203">
        <v>0.32</v>
      </c>
      <c r="X85" s="203">
        <v>1.17</v>
      </c>
      <c r="Y85" s="203">
        <v>0</v>
      </c>
      <c r="Z85" s="203">
        <v>1.77</v>
      </c>
      <c r="AA85" s="203">
        <v>0.72</v>
      </c>
      <c r="AB85" s="203">
        <v>0</v>
      </c>
      <c r="AC85" s="203">
        <v>10.78</v>
      </c>
      <c r="AD85" s="203">
        <v>0</v>
      </c>
      <c r="AE85" s="203">
        <v>0</v>
      </c>
      <c r="AF85" s="203">
        <v>0</v>
      </c>
      <c r="AG85" s="203">
        <v>19.440000000000001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2.67</v>
      </c>
      <c r="E86" s="203">
        <v>0</v>
      </c>
      <c r="F86" s="203">
        <v>0</v>
      </c>
      <c r="G86" s="203">
        <v>8.83</v>
      </c>
      <c r="H86" s="203">
        <v>0</v>
      </c>
      <c r="I86" s="203">
        <v>20.32</v>
      </c>
      <c r="J86" s="203">
        <v>1.1100000000000001</v>
      </c>
      <c r="K86" s="203">
        <v>28.99</v>
      </c>
      <c r="L86" s="203">
        <v>45.78</v>
      </c>
      <c r="M86" s="203">
        <v>0</v>
      </c>
      <c r="N86" s="203">
        <v>0.95</v>
      </c>
      <c r="O86" s="203">
        <v>1.58</v>
      </c>
      <c r="P86" s="203">
        <v>1.37</v>
      </c>
      <c r="Q86" s="203">
        <v>5.54</v>
      </c>
      <c r="R86" s="203">
        <v>7.75</v>
      </c>
      <c r="S86" s="203">
        <v>4.6900000000000004</v>
      </c>
      <c r="T86" s="203">
        <v>0</v>
      </c>
      <c r="U86" s="203">
        <v>7.63</v>
      </c>
      <c r="V86" s="203">
        <v>0.17</v>
      </c>
      <c r="W86" s="203">
        <v>0.32</v>
      </c>
      <c r="X86" s="203">
        <v>1.17</v>
      </c>
      <c r="Y86" s="203">
        <v>0</v>
      </c>
      <c r="Z86" s="203">
        <v>1.77</v>
      </c>
      <c r="AA86" s="203">
        <v>0.72</v>
      </c>
      <c r="AB86" s="203">
        <v>0</v>
      </c>
      <c r="AC86" s="203">
        <v>10.78</v>
      </c>
      <c r="AD86" s="203">
        <v>0</v>
      </c>
      <c r="AE86" s="203">
        <v>0</v>
      </c>
      <c r="AF86" s="203">
        <v>0</v>
      </c>
      <c r="AG86" s="203">
        <v>19.440000000000001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2.67</v>
      </c>
      <c r="E87" s="203">
        <v>0</v>
      </c>
      <c r="F87" s="203">
        <v>0</v>
      </c>
      <c r="G87" s="203">
        <v>8.83</v>
      </c>
      <c r="H87" s="203">
        <v>0</v>
      </c>
      <c r="I87" s="203">
        <v>20.32</v>
      </c>
      <c r="J87" s="203">
        <v>1.1100000000000001</v>
      </c>
      <c r="K87" s="203">
        <v>23.16</v>
      </c>
      <c r="L87" s="203">
        <v>45.78</v>
      </c>
      <c r="M87" s="203">
        <v>0</v>
      </c>
      <c r="N87" s="203">
        <v>0.95</v>
      </c>
      <c r="O87" s="203">
        <v>1.58</v>
      </c>
      <c r="P87" s="203">
        <v>1.37</v>
      </c>
      <c r="Q87" s="203">
        <v>5.54</v>
      </c>
      <c r="R87" s="203">
        <v>7.75</v>
      </c>
      <c r="S87" s="203">
        <v>4.6900000000000004</v>
      </c>
      <c r="T87" s="203">
        <v>0</v>
      </c>
      <c r="U87" s="203">
        <v>7.63</v>
      </c>
      <c r="V87" s="203">
        <v>5.27</v>
      </c>
      <c r="W87" s="203">
        <v>0.32</v>
      </c>
      <c r="X87" s="203">
        <v>1.17</v>
      </c>
      <c r="Y87" s="203">
        <v>0</v>
      </c>
      <c r="Z87" s="203">
        <v>1.77</v>
      </c>
      <c r="AA87" s="203">
        <v>6.87</v>
      </c>
      <c r="AB87" s="203">
        <v>0</v>
      </c>
      <c r="AC87" s="203">
        <v>10.78</v>
      </c>
      <c r="AD87" s="203">
        <v>0</v>
      </c>
      <c r="AE87" s="203">
        <v>0</v>
      </c>
      <c r="AF87" s="203">
        <v>0</v>
      </c>
      <c r="AG87" s="203">
        <v>19.440000000000001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2.67</v>
      </c>
      <c r="E88" s="203">
        <v>0</v>
      </c>
      <c r="F88" s="203">
        <v>0</v>
      </c>
      <c r="G88" s="203">
        <v>8.83</v>
      </c>
      <c r="H88" s="203">
        <v>0</v>
      </c>
      <c r="I88" s="203">
        <v>20.32</v>
      </c>
      <c r="J88" s="203">
        <v>1.1100000000000001</v>
      </c>
      <c r="K88" s="203">
        <v>23.16</v>
      </c>
      <c r="L88" s="203">
        <v>45.34</v>
      </c>
      <c r="M88" s="203">
        <v>0</v>
      </c>
      <c r="N88" s="203">
        <v>0.95</v>
      </c>
      <c r="O88" s="203">
        <v>1.58</v>
      </c>
      <c r="P88" s="203">
        <v>1.37</v>
      </c>
      <c r="Q88" s="203">
        <v>5.54</v>
      </c>
      <c r="R88" s="203">
        <v>7.75</v>
      </c>
      <c r="S88" s="203">
        <v>4.6900000000000004</v>
      </c>
      <c r="T88" s="203">
        <v>0</v>
      </c>
      <c r="U88" s="203">
        <v>7.63</v>
      </c>
      <c r="V88" s="203">
        <v>5.27</v>
      </c>
      <c r="W88" s="203">
        <v>0.32</v>
      </c>
      <c r="X88" s="203">
        <v>1.17</v>
      </c>
      <c r="Y88" s="203">
        <v>0</v>
      </c>
      <c r="Z88" s="203">
        <v>1.77</v>
      </c>
      <c r="AA88" s="203">
        <v>12.91</v>
      </c>
      <c r="AB88" s="203">
        <v>0</v>
      </c>
      <c r="AC88" s="203">
        <v>10.78</v>
      </c>
      <c r="AD88" s="203">
        <v>0</v>
      </c>
      <c r="AE88" s="203">
        <v>0</v>
      </c>
      <c r="AF88" s="203">
        <v>0</v>
      </c>
      <c r="AG88" s="203">
        <v>19.440000000000001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2.67</v>
      </c>
      <c r="E89" s="203">
        <v>0</v>
      </c>
      <c r="F89" s="203">
        <v>0</v>
      </c>
      <c r="G89" s="203">
        <v>8.83</v>
      </c>
      <c r="H89" s="203">
        <v>0</v>
      </c>
      <c r="I89" s="203">
        <v>20.32</v>
      </c>
      <c r="J89" s="203">
        <v>1.1100000000000001</v>
      </c>
      <c r="K89" s="203">
        <v>23.16</v>
      </c>
      <c r="L89" s="203">
        <v>45.3</v>
      </c>
      <c r="M89" s="203">
        <v>0</v>
      </c>
      <c r="N89" s="203">
        <v>0.95</v>
      </c>
      <c r="O89" s="203">
        <v>1.58</v>
      </c>
      <c r="P89" s="203">
        <v>1.37</v>
      </c>
      <c r="Q89" s="203">
        <v>5.54</v>
      </c>
      <c r="R89" s="203">
        <v>7.51</v>
      </c>
      <c r="S89" s="203">
        <v>4.68</v>
      </c>
      <c r="T89" s="203">
        <v>0</v>
      </c>
      <c r="U89" s="203">
        <v>7.63</v>
      </c>
      <c r="V89" s="203">
        <v>5.27</v>
      </c>
      <c r="W89" s="203">
        <v>0.97</v>
      </c>
      <c r="X89" s="203">
        <v>1.17</v>
      </c>
      <c r="Y89" s="203">
        <v>0</v>
      </c>
      <c r="Z89" s="203">
        <v>31.23</v>
      </c>
      <c r="AA89" s="203">
        <v>13.22</v>
      </c>
      <c r="AB89" s="203">
        <v>0</v>
      </c>
      <c r="AC89" s="203">
        <v>10.78</v>
      </c>
      <c r="AD89" s="203">
        <v>0</v>
      </c>
      <c r="AE89" s="203">
        <v>0</v>
      </c>
      <c r="AF89" s="203">
        <v>0</v>
      </c>
      <c r="AG89" s="203">
        <v>19.440000000000001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2.67</v>
      </c>
      <c r="E90" s="203">
        <v>0</v>
      </c>
      <c r="F90" s="203">
        <v>0</v>
      </c>
      <c r="G90" s="203">
        <v>8.83</v>
      </c>
      <c r="H90" s="203">
        <v>0</v>
      </c>
      <c r="I90" s="203">
        <v>20.32</v>
      </c>
      <c r="J90" s="203">
        <v>1.1100000000000001</v>
      </c>
      <c r="K90" s="203">
        <v>23.16</v>
      </c>
      <c r="L90" s="203">
        <v>45.3</v>
      </c>
      <c r="M90" s="203">
        <v>0</v>
      </c>
      <c r="N90" s="203">
        <v>0.95</v>
      </c>
      <c r="O90" s="203">
        <v>1.58</v>
      </c>
      <c r="P90" s="203">
        <v>1.37</v>
      </c>
      <c r="Q90" s="203">
        <v>5.54</v>
      </c>
      <c r="R90" s="203">
        <v>7.51</v>
      </c>
      <c r="S90" s="203">
        <v>4.68</v>
      </c>
      <c r="T90" s="203">
        <v>0</v>
      </c>
      <c r="U90" s="203">
        <v>7.63</v>
      </c>
      <c r="V90" s="203">
        <v>5.27</v>
      </c>
      <c r="W90" s="203">
        <v>1.47</v>
      </c>
      <c r="X90" s="203">
        <v>1.17</v>
      </c>
      <c r="Y90" s="203">
        <v>0</v>
      </c>
      <c r="Z90" s="203">
        <v>31.23</v>
      </c>
      <c r="AA90" s="203">
        <v>13.22</v>
      </c>
      <c r="AB90" s="203">
        <v>0</v>
      </c>
      <c r="AC90" s="203">
        <v>10.78</v>
      </c>
      <c r="AD90" s="203">
        <v>0</v>
      </c>
      <c r="AE90" s="203">
        <v>0</v>
      </c>
      <c r="AF90" s="203">
        <v>0</v>
      </c>
      <c r="AG90" s="203">
        <v>19.440000000000001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2.67</v>
      </c>
      <c r="E91" s="203">
        <v>0</v>
      </c>
      <c r="F91" s="203">
        <v>0</v>
      </c>
      <c r="G91" s="203">
        <v>8.83</v>
      </c>
      <c r="H91" s="203">
        <v>0</v>
      </c>
      <c r="I91" s="203">
        <v>20.32</v>
      </c>
      <c r="J91" s="203">
        <v>1.1100000000000001</v>
      </c>
      <c r="K91" s="203">
        <v>23.16</v>
      </c>
      <c r="L91" s="203">
        <v>45.3</v>
      </c>
      <c r="M91" s="203">
        <v>0</v>
      </c>
      <c r="N91" s="203">
        <v>0.95</v>
      </c>
      <c r="O91" s="203">
        <v>1.58</v>
      </c>
      <c r="P91" s="203">
        <v>1.37</v>
      </c>
      <c r="Q91" s="203">
        <v>5.54</v>
      </c>
      <c r="R91" s="203">
        <v>7.51</v>
      </c>
      <c r="S91" s="203">
        <v>4.68</v>
      </c>
      <c r="T91" s="203">
        <v>0</v>
      </c>
      <c r="U91" s="203">
        <v>7.63</v>
      </c>
      <c r="V91" s="203">
        <v>5.27</v>
      </c>
      <c r="W91" s="203">
        <v>7.23</v>
      </c>
      <c r="X91" s="203">
        <v>19.34</v>
      </c>
      <c r="Y91" s="203">
        <v>0</v>
      </c>
      <c r="Z91" s="203">
        <v>31.23</v>
      </c>
      <c r="AA91" s="203">
        <v>13.22</v>
      </c>
      <c r="AB91" s="203">
        <v>0</v>
      </c>
      <c r="AC91" s="203">
        <v>10.78</v>
      </c>
      <c r="AD91" s="203">
        <v>0</v>
      </c>
      <c r="AE91" s="203">
        <v>0</v>
      </c>
      <c r="AF91" s="203">
        <v>0</v>
      </c>
      <c r="AG91" s="203">
        <v>19.440000000000001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2.67</v>
      </c>
      <c r="E92" s="203">
        <v>0</v>
      </c>
      <c r="F92" s="203">
        <v>0</v>
      </c>
      <c r="G92" s="203">
        <v>8.83</v>
      </c>
      <c r="H92" s="203">
        <v>0</v>
      </c>
      <c r="I92" s="203">
        <v>20.32</v>
      </c>
      <c r="J92" s="203">
        <v>1.1100000000000001</v>
      </c>
      <c r="K92" s="203">
        <v>23.16</v>
      </c>
      <c r="L92" s="203">
        <v>45.34</v>
      </c>
      <c r="M92" s="203">
        <v>0</v>
      </c>
      <c r="N92" s="203">
        <v>0.95</v>
      </c>
      <c r="O92" s="203">
        <v>1.58</v>
      </c>
      <c r="P92" s="203">
        <v>1.37</v>
      </c>
      <c r="Q92" s="203">
        <v>5.54</v>
      </c>
      <c r="R92" s="203">
        <v>7.51</v>
      </c>
      <c r="S92" s="203">
        <v>4.68</v>
      </c>
      <c r="T92" s="203">
        <v>0</v>
      </c>
      <c r="U92" s="203">
        <v>7.63</v>
      </c>
      <c r="V92" s="203">
        <v>5.27</v>
      </c>
      <c r="W92" s="203">
        <v>7.23</v>
      </c>
      <c r="X92" s="203">
        <v>19.34</v>
      </c>
      <c r="Y92" s="203">
        <v>0</v>
      </c>
      <c r="Z92" s="203">
        <v>31.04</v>
      </c>
      <c r="AA92" s="203">
        <v>13.22</v>
      </c>
      <c r="AB92" s="203">
        <v>0</v>
      </c>
      <c r="AC92" s="203">
        <v>11.13</v>
      </c>
      <c r="AD92" s="203">
        <v>0</v>
      </c>
      <c r="AE92" s="203">
        <v>0</v>
      </c>
      <c r="AF92" s="203">
        <v>0</v>
      </c>
      <c r="AG92" s="203">
        <v>19.440000000000001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2.67</v>
      </c>
      <c r="E93" s="203">
        <v>0</v>
      </c>
      <c r="F93" s="203">
        <v>0</v>
      </c>
      <c r="G93" s="203">
        <v>8.83</v>
      </c>
      <c r="H93" s="203">
        <v>0</v>
      </c>
      <c r="I93" s="203">
        <v>20.32</v>
      </c>
      <c r="J93" s="203">
        <v>1.1100000000000001</v>
      </c>
      <c r="K93" s="203">
        <v>23.16</v>
      </c>
      <c r="L93" s="203">
        <v>45.3</v>
      </c>
      <c r="M93" s="203">
        <v>0</v>
      </c>
      <c r="N93" s="203">
        <v>0.95</v>
      </c>
      <c r="O93" s="203">
        <v>1.58</v>
      </c>
      <c r="P93" s="203">
        <v>1.37</v>
      </c>
      <c r="Q93" s="203">
        <v>5.54</v>
      </c>
      <c r="R93" s="203">
        <v>5.44</v>
      </c>
      <c r="S93" s="203">
        <v>3.51</v>
      </c>
      <c r="T93" s="203">
        <v>0</v>
      </c>
      <c r="U93" s="203">
        <v>7.63</v>
      </c>
      <c r="V93" s="203">
        <v>5.27</v>
      </c>
      <c r="W93" s="203">
        <v>6.92</v>
      </c>
      <c r="X93" s="203">
        <v>19.34</v>
      </c>
      <c r="Y93" s="203">
        <v>0</v>
      </c>
      <c r="Z93" s="203">
        <v>31.04</v>
      </c>
      <c r="AA93" s="203">
        <v>13.22</v>
      </c>
      <c r="AB93" s="203">
        <v>0</v>
      </c>
      <c r="AC93" s="203">
        <v>11.13</v>
      </c>
      <c r="AD93" s="203">
        <v>0</v>
      </c>
      <c r="AE93" s="203">
        <v>0</v>
      </c>
      <c r="AF93" s="203">
        <v>0</v>
      </c>
      <c r="AG93" s="203">
        <v>19.440000000000001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2.67</v>
      </c>
      <c r="E94" s="203">
        <v>0</v>
      </c>
      <c r="F94" s="203">
        <v>0</v>
      </c>
      <c r="G94" s="203">
        <v>8.83</v>
      </c>
      <c r="H94" s="203">
        <v>0</v>
      </c>
      <c r="I94" s="203">
        <v>20.32</v>
      </c>
      <c r="J94" s="203">
        <v>1.1100000000000001</v>
      </c>
      <c r="K94" s="203">
        <v>23.16</v>
      </c>
      <c r="L94" s="203">
        <v>45.3</v>
      </c>
      <c r="M94" s="203">
        <v>0</v>
      </c>
      <c r="N94" s="203">
        <v>0.95</v>
      </c>
      <c r="O94" s="203">
        <v>1.58</v>
      </c>
      <c r="P94" s="203">
        <v>1.37</v>
      </c>
      <c r="Q94" s="203">
        <v>5.54</v>
      </c>
      <c r="R94" s="203">
        <v>5.44</v>
      </c>
      <c r="S94" s="203">
        <v>3.51</v>
      </c>
      <c r="T94" s="203">
        <v>0</v>
      </c>
      <c r="U94" s="203">
        <v>7.63</v>
      </c>
      <c r="V94" s="203">
        <v>5.27</v>
      </c>
      <c r="W94" s="203">
        <v>6.92</v>
      </c>
      <c r="X94" s="203">
        <v>19.34</v>
      </c>
      <c r="Y94" s="203">
        <v>0</v>
      </c>
      <c r="Z94" s="203">
        <v>31.04</v>
      </c>
      <c r="AA94" s="203">
        <v>13.22</v>
      </c>
      <c r="AB94" s="203">
        <v>0</v>
      </c>
      <c r="AC94" s="203">
        <v>11.13</v>
      </c>
      <c r="AD94" s="203">
        <v>0</v>
      </c>
      <c r="AE94" s="203">
        <v>0</v>
      </c>
      <c r="AF94" s="203">
        <v>0</v>
      </c>
      <c r="AG94" s="203">
        <v>19.440000000000001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2.67</v>
      </c>
      <c r="E95" s="203">
        <v>0</v>
      </c>
      <c r="F95" s="203">
        <v>0</v>
      </c>
      <c r="G95" s="203">
        <v>8.83</v>
      </c>
      <c r="H95" s="203">
        <v>0</v>
      </c>
      <c r="I95" s="203">
        <v>20.32</v>
      </c>
      <c r="J95" s="203">
        <v>1.1100000000000001</v>
      </c>
      <c r="K95" s="203">
        <v>23.16</v>
      </c>
      <c r="L95" s="203">
        <v>45.17</v>
      </c>
      <c r="M95" s="203">
        <v>0</v>
      </c>
      <c r="N95" s="203">
        <v>0.95</v>
      </c>
      <c r="O95" s="203">
        <v>1.58</v>
      </c>
      <c r="P95" s="203">
        <v>1.37</v>
      </c>
      <c r="Q95" s="203">
        <v>5.54</v>
      </c>
      <c r="R95" s="203">
        <v>5.44</v>
      </c>
      <c r="S95" s="203">
        <v>3.33</v>
      </c>
      <c r="T95" s="203">
        <v>0</v>
      </c>
      <c r="U95" s="203">
        <v>7.63</v>
      </c>
      <c r="V95" s="203">
        <v>5.27</v>
      </c>
      <c r="W95" s="203">
        <v>6.92</v>
      </c>
      <c r="X95" s="203">
        <v>19.34</v>
      </c>
      <c r="Y95" s="203">
        <v>0</v>
      </c>
      <c r="Z95" s="203">
        <v>26.86</v>
      </c>
      <c r="AA95" s="203">
        <v>13.22</v>
      </c>
      <c r="AB95" s="203">
        <v>0</v>
      </c>
      <c r="AC95" s="203">
        <v>-3.8</v>
      </c>
      <c r="AD95" s="203">
        <v>0</v>
      </c>
      <c r="AE95" s="203">
        <v>0</v>
      </c>
      <c r="AF95" s="203">
        <v>0</v>
      </c>
      <c r="AG95" s="203">
        <v>19.440000000000001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2.67</v>
      </c>
      <c r="E96" s="203">
        <v>0</v>
      </c>
      <c r="F96" s="203">
        <v>0</v>
      </c>
      <c r="G96" s="203">
        <v>8.83</v>
      </c>
      <c r="H96" s="203">
        <v>0</v>
      </c>
      <c r="I96" s="203">
        <v>20.32</v>
      </c>
      <c r="J96" s="203">
        <v>1.1100000000000001</v>
      </c>
      <c r="K96" s="203">
        <v>23.16</v>
      </c>
      <c r="L96" s="203">
        <v>45.17</v>
      </c>
      <c r="M96" s="203">
        <v>0</v>
      </c>
      <c r="N96" s="203">
        <v>0.95</v>
      </c>
      <c r="O96" s="203">
        <v>1.58</v>
      </c>
      <c r="P96" s="203">
        <v>1.37</v>
      </c>
      <c r="Q96" s="203">
        <v>5.54</v>
      </c>
      <c r="R96" s="203">
        <v>5.44</v>
      </c>
      <c r="S96" s="203">
        <v>3.33</v>
      </c>
      <c r="T96" s="203">
        <v>0</v>
      </c>
      <c r="U96" s="203">
        <v>7.63</v>
      </c>
      <c r="V96" s="203">
        <v>5.27</v>
      </c>
      <c r="W96" s="203">
        <v>6.92</v>
      </c>
      <c r="X96" s="203">
        <v>19.34</v>
      </c>
      <c r="Y96" s="203">
        <v>0</v>
      </c>
      <c r="Z96" s="203">
        <v>26.86</v>
      </c>
      <c r="AA96" s="203">
        <v>13.22</v>
      </c>
      <c r="AB96" s="203">
        <v>0</v>
      </c>
      <c r="AC96" s="203">
        <v>-3.8</v>
      </c>
      <c r="AD96" s="203">
        <v>0</v>
      </c>
      <c r="AE96" s="203">
        <v>0</v>
      </c>
      <c r="AF96" s="203">
        <v>0</v>
      </c>
      <c r="AG96" s="203">
        <v>19.440000000000001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2.67</v>
      </c>
      <c r="E97" s="203">
        <v>0</v>
      </c>
      <c r="F97" s="203">
        <v>0</v>
      </c>
      <c r="G97" s="203">
        <v>8.83</v>
      </c>
      <c r="H97" s="203">
        <v>0</v>
      </c>
      <c r="I97" s="203">
        <v>20.32</v>
      </c>
      <c r="J97" s="203">
        <v>1.1100000000000001</v>
      </c>
      <c r="K97" s="203">
        <v>23.16</v>
      </c>
      <c r="L97" s="203">
        <v>45.19</v>
      </c>
      <c r="M97" s="203">
        <v>0</v>
      </c>
      <c r="N97" s="203">
        <v>0.95</v>
      </c>
      <c r="O97" s="203">
        <v>1.58</v>
      </c>
      <c r="P97" s="203">
        <v>1.37</v>
      </c>
      <c r="Q97" s="203">
        <v>5.54</v>
      </c>
      <c r="R97" s="203">
        <v>5.44</v>
      </c>
      <c r="S97" s="203">
        <v>3.33</v>
      </c>
      <c r="T97" s="203">
        <v>0</v>
      </c>
      <c r="U97" s="203">
        <v>7.63</v>
      </c>
      <c r="V97" s="203">
        <v>5.27</v>
      </c>
      <c r="W97" s="203">
        <v>6.92</v>
      </c>
      <c r="X97" s="203">
        <v>19.34</v>
      </c>
      <c r="Y97" s="203">
        <v>0</v>
      </c>
      <c r="Z97" s="203">
        <v>26.86</v>
      </c>
      <c r="AA97" s="203">
        <v>13.22</v>
      </c>
      <c r="AB97" s="203">
        <v>0</v>
      </c>
      <c r="AC97" s="203">
        <v>11.13</v>
      </c>
      <c r="AD97" s="203">
        <v>0</v>
      </c>
      <c r="AE97" s="203">
        <v>0</v>
      </c>
      <c r="AF97" s="203">
        <v>0</v>
      </c>
      <c r="AG97" s="203">
        <v>19.440000000000001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2.67</v>
      </c>
      <c r="E98" s="203">
        <v>0</v>
      </c>
      <c r="F98" s="203">
        <v>0</v>
      </c>
      <c r="G98" s="203">
        <v>8.83</v>
      </c>
      <c r="H98" s="203">
        <v>0</v>
      </c>
      <c r="I98" s="203">
        <v>20.32</v>
      </c>
      <c r="J98" s="203">
        <v>1.1100000000000001</v>
      </c>
      <c r="K98" s="203">
        <v>23.16</v>
      </c>
      <c r="L98" s="203">
        <v>45.19</v>
      </c>
      <c r="M98" s="203">
        <v>0</v>
      </c>
      <c r="N98" s="203">
        <v>0.95</v>
      </c>
      <c r="O98" s="203">
        <v>1.58</v>
      </c>
      <c r="P98" s="203">
        <v>1.37</v>
      </c>
      <c r="Q98" s="203">
        <v>5.54</v>
      </c>
      <c r="R98" s="203">
        <v>5.44</v>
      </c>
      <c r="S98" s="203">
        <v>3.33</v>
      </c>
      <c r="T98" s="203">
        <v>0</v>
      </c>
      <c r="U98" s="203">
        <v>7.63</v>
      </c>
      <c r="V98" s="203">
        <v>5.27</v>
      </c>
      <c r="W98" s="203">
        <v>6.92</v>
      </c>
      <c r="X98" s="203">
        <v>19.34</v>
      </c>
      <c r="Y98" s="203">
        <v>0</v>
      </c>
      <c r="Z98" s="203">
        <v>26.86</v>
      </c>
      <c r="AA98" s="203">
        <v>13.22</v>
      </c>
      <c r="AB98" s="203">
        <v>0</v>
      </c>
      <c r="AC98" s="203">
        <v>11.13</v>
      </c>
      <c r="AD98" s="203">
        <v>0</v>
      </c>
      <c r="AE98" s="203">
        <v>0</v>
      </c>
      <c r="AF98" s="203">
        <v>0</v>
      </c>
      <c r="AG98" s="203">
        <v>19.440000000000001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6.4079999999999873E-2</v>
      </c>
      <c r="E99">
        <f t="shared" si="0"/>
        <v>0</v>
      </c>
      <c r="F99">
        <f t="shared" si="0"/>
        <v>0</v>
      </c>
      <c r="G99">
        <f t="shared" si="0"/>
        <v>0.21192000000000033</v>
      </c>
      <c r="H99">
        <f t="shared" si="0"/>
        <v>0</v>
      </c>
      <c r="I99">
        <f t="shared" si="0"/>
        <v>0.48767999999999956</v>
      </c>
      <c r="J99">
        <f t="shared" si="0"/>
        <v>2.663999999999999E-2</v>
      </c>
      <c r="K99">
        <f t="shared" si="0"/>
        <v>0.53833999999999993</v>
      </c>
      <c r="L99">
        <f t="shared" si="0"/>
        <v>1.0046050000000004</v>
      </c>
      <c r="M99">
        <f t="shared" si="0"/>
        <v>0</v>
      </c>
      <c r="N99">
        <f t="shared" si="0"/>
        <v>2.2800000000000039E-2</v>
      </c>
      <c r="O99">
        <f t="shared" si="0"/>
        <v>3.7585000000000014E-2</v>
      </c>
      <c r="P99">
        <f t="shared" si="0"/>
        <v>3.5640000000000054E-2</v>
      </c>
      <c r="Q99">
        <f t="shared" si="0"/>
        <v>0.13296000000000019</v>
      </c>
      <c r="R99">
        <f t="shared" si="0"/>
        <v>0.15386750000000007</v>
      </c>
      <c r="S99">
        <f t="shared" si="0"/>
        <v>9.4239999999999921E-2</v>
      </c>
      <c r="T99">
        <f t="shared" si="0"/>
        <v>0</v>
      </c>
      <c r="U99">
        <f t="shared" si="0"/>
        <v>0.18311999999999992</v>
      </c>
      <c r="V99">
        <f t="shared" si="0"/>
        <v>9.6709999999999977E-2</v>
      </c>
      <c r="W99">
        <f t="shared" si="0"/>
        <v>0.13454499999999991</v>
      </c>
      <c r="X99">
        <f t="shared" si="0"/>
        <v>0.33973999999999982</v>
      </c>
      <c r="Y99">
        <f t="shared" si="0"/>
        <v>0</v>
      </c>
      <c r="Z99">
        <f t="shared" si="0"/>
        <v>0.51716749999999989</v>
      </c>
      <c r="AA99">
        <f t="shared" si="0"/>
        <v>0.28848500000000049</v>
      </c>
      <c r="AB99">
        <f t="shared" si="0"/>
        <v>0</v>
      </c>
      <c r="AC99">
        <f t="shared" si="0"/>
        <v>0.23573999999999984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0.46388000000000007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7.33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7.33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7.33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7.33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7.33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7.33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7.33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7.33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7.33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7.33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7.33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7.33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0.17491500000000013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2.58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2.58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2.58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2.58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2.58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2.58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36.659999999999997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36.659999999999997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36.659999999999997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36.659999999999997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36.659999999999997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36.659999999999997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36.659999999999997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36.659999999999997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36.659999999999997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36.659999999999997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36.659999999999997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36.659999999999997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36.659999999999997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36.659999999999997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36.659999999999997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36.659999999999997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36.659999999999997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36.659999999999997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36.659999999999997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36.659999999999997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36.659999999999997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36.659999999999997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36.659999999999997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36.659999999999997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36.659999999999997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2.62</v>
      </c>
      <c r="AD95" s="203">
        <v>0</v>
      </c>
      <c r="AE95" s="203">
        <v>0</v>
      </c>
      <c r="AF95" s="203">
        <v>0</v>
      </c>
      <c r="AG95" s="203">
        <v>36.659999999999997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2.62</v>
      </c>
      <c r="AD96" s="203">
        <v>0</v>
      </c>
      <c r="AE96" s="203">
        <v>0</v>
      </c>
      <c r="AF96" s="203">
        <v>0</v>
      </c>
      <c r="AG96" s="203">
        <v>36.659999999999997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36.659999999999997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36.659999999999997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5.0940000000000082E-2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0.87481499999999868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3.22</v>
      </c>
      <c r="E3" s="203">
        <v>0</v>
      </c>
      <c r="F3" s="203">
        <v>0</v>
      </c>
      <c r="G3" s="203">
        <v>10.66</v>
      </c>
      <c r="H3" s="203">
        <v>0</v>
      </c>
      <c r="I3" s="203">
        <v>24.55</v>
      </c>
      <c r="J3" s="203">
        <v>1.34</v>
      </c>
      <c r="K3" s="203">
        <v>1.39</v>
      </c>
      <c r="L3" s="203">
        <v>210.82</v>
      </c>
      <c r="M3" s="203">
        <v>0.88</v>
      </c>
      <c r="N3" s="203">
        <v>1.1399999999999999</v>
      </c>
      <c r="O3" s="203">
        <v>0</v>
      </c>
      <c r="P3" s="203">
        <v>0.99</v>
      </c>
      <c r="Q3" s="203">
        <v>6.69</v>
      </c>
      <c r="R3" s="203">
        <v>6.52</v>
      </c>
      <c r="S3" s="203">
        <v>4.01</v>
      </c>
      <c r="T3" s="203">
        <v>0</v>
      </c>
      <c r="U3" s="203">
        <v>1.68</v>
      </c>
      <c r="V3" s="203">
        <v>4.42</v>
      </c>
      <c r="W3" s="203">
        <v>11.33</v>
      </c>
      <c r="X3" s="203">
        <v>1.42</v>
      </c>
      <c r="Y3" s="203">
        <v>0</v>
      </c>
      <c r="Z3" s="203">
        <v>21.3</v>
      </c>
      <c r="AA3" s="203">
        <v>24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3.22</v>
      </c>
      <c r="E4" s="203">
        <v>0</v>
      </c>
      <c r="F4" s="203">
        <v>0</v>
      </c>
      <c r="G4" s="203">
        <v>10.66</v>
      </c>
      <c r="H4" s="203">
        <v>0</v>
      </c>
      <c r="I4" s="203">
        <v>24.55</v>
      </c>
      <c r="J4" s="203">
        <v>1.34</v>
      </c>
      <c r="K4" s="203">
        <v>1.39</v>
      </c>
      <c r="L4" s="203">
        <v>210.82</v>
      </c>
      <c r="M4" s="203">
        <v>0.88</v>
      </c>
      <c r="N4" s="203">
        <v>1.1399999999999999</v>
      </c>
      <c r="O4" s="203">
        <v>0</v>
      </c>
      <c r="P4" s="203">
        <v>0.99</v>
      </c>
      <c r="Q4" s="203">
        <v>6.69</v>
      </c>
      <c r="R4" s="203">
        <v>6.52</v>
      </c>
      <c r="S4" s="203">
        <v>4.01</v>
      </c>
      <c r="T4" s="203">
        <v>0</v>
      </c>
      <c r="U4" s="203">
        <v>1.68</v>
      </c>
      <c r="V4" s="203">
        <v>4.42</v>
      </c>
      <c r="W4" s="203">
        <v>11.33</v>
      </c>
      <c r="X4" s="203">
        <v>1.42</v>
      </c>
      <c r="Y4" s="203">
        <v>0</v>
      </c>
      <c r="Z4" s="203">
        <v>21.3</v>
      </c>
      <c r="AA4" s="203">
        <v>24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3.22</v>
      </c>
      <c r="E5" s="203">
        <v>0</v>
      </c>
      <c r="F5" s="203">
        <v>0</v>
      </c>
      <c r="G5" s="203">
        <v>10.66</v>
      </c>
      <c r="H5" s="203">
        <v>0</v>
      </c>
      <c r="I5" s="203">
        <v>24.55</v>
      </c>
      <c r="J5" s="203">
        <v>1.34</v>
      </c>
      <c r="K5" s="203">
        <v>1.39</v>
      </c>
      <c r="L5" s="203">
        <v>210.82</v>
      </c>
      <c r="M5" s="203">
        <v>0.88</v>
      </c>
      <c r="N5" s="203">
        <v>1.1399999999999999</v>
      </c>
      <c r="O5" s="203">
        <v>0</v>
      </c>
      <c r="P5" s="203">
        <v>0.99</v>
      </c>
      <c r="Q5" s="203">
        <v>6.69</v>
      </c>
      <c r="R5" s="203">
        <v>6.52</v>
      </c>
      <c r="S5" s="203">
        <v>4.01</v>
      </c>
      <c r="T5" s="203">
        <v>0</v>
      </c>
      <c r="U5" s="203">
        <v>1.68</v>
      </c>
      <c r="V5" s="203">
        <v>4.42</v>
      </c>
      <c r="W5" s="203">
        <v>11.33</v>
      </c>
      <c r="X5" s="203">
        <v>1.42</v>
      </c>
      <c r="Y5" s="203">
        <v>0</v>
      </c>
      <c r="Z5" s="203">
        <v>21.3</v>
      </c>
      <c r="AA5" s="203">
        <v>24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3.22</v>
      </c>
      <c r="E6" s="203">
        <v>0</v>
      </c>
      <c r="F6" s="203">
        <v>0</v>
      </c>
      <c r="G6" s="203">
        <v>10.66</v>
      </c>
      <c r="H6" s="203">
        <v>0</v>
      </c>
      <c r="I6" s="203">
        <v>24.55</v>
      </c>
      <c r="J6" s="203">
        <v>1.34</v>
      </c>
      <c r="K6" s="203">
        <v>1.39</v>
      </c>
      <c r="L6" s="203">
        <v>210.82</v>
      </c>
      <c r="M6" s="203">
        <v>0.88</v>
      </c>
      <c r="N6" s="203">
        <v>1.1399999999999999</v>
      </c>
      <c r="O6" s="203">
        <v>0</v>
      </c>
      <c r="P6" s="203">
        <v>0.99</v>
      </c>
      <c r="Q6" s="203">
        <v>6.69</v>
      </c>
      <c r="R6" s="203">
        <v>6.52</v>
      </c>
      <c r="S6" s="203">
        <v>4.01</v>
      </c>
      <c r="T6" s="203">
        <v>0</v>
      </c>
      <c r="U6" s="203">
        <v>1.68</v>
      </c>
      <c r="V6" s="203">
        <v>4.42</v>
      </c>
      <c r="W6" s="203">
        <v>11.33</v>
      </c>
      <c r="X6" s="203">
        <v>1.42</v>
      </c>
      <c r="Y6" s="203">
        <v>0</v>
      </c>
      <c r="Z6" s="203">
        <v>21.3</v>
      </c>
      <c r="AA6" s="203">
        <v>24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3.22</v>
      </c>
      <c r="E7" s="203">
        <v>0</v>
      </c>
      <c r="F7" s="203">
        <v>0</v>
      </c>
      <c r="G7" s="203">
        <v>10.66</v>
      </c>
      <c r="H7" s="203">
        <v>0</v>
      </c>
      <c r="I7" s="203">
        <v>24.55</v>
      </c>
      <c r="J7" s="203">
        <v>1.34</v>
      </c>
      <c r="K7" s="203">
        <v>1.39</v>
      </c>
      <c r="L7" s="203">
        <v>210.82</v>
      </c>
      <c r="M7" s="203">
        <v>0.88</v>
      </c>
      <c r="N7" s="203">
        <v>1.1399999999999999</v>
      </c>
      <c r="O7" s="203">
        <v>0</v>
      </c>
      <c r="P7" s="203">
        <v>0.99</v>
      </c>
      <c r="Q7" s="203">
        <v>6.69</v>
      </c>
      <c r="R7" s="203">
        <v>6.52</v>
      </c>
      <c r="S7" s="203">
        <v>4.01</v>
      </c>
      <c r="T7" s="203">
        <v>0</v>
      </c>
      <c r="U7" s="203">
        <v>1.68</v>
      </c>
      <c r="V7" s="203">
        <v>4.42</v>
      </c>
      <c r="W7" s="203">
        <v>11.33</v>
      </c>
      <c r="X7" s="203">
        <v>1.42</v>
      </c>
      <c r="Y7" s="203">
        <v>0</v>
      </c>
      <c r="Z7" s="203">
        <v>21.3</v>
      </c>
      <c r="AA7" s="203">
        <v>24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3.22</v>
      </c>
      <c r="E8" s="203">
        <v>0</v>
      </c>
      <c r="F8" s="203">
        <v>0</v>
      </c>
      <c r="G8" s="203">
        <v>10.66</v>
      </c>
      <c r="H8" s="203">
        <v>0</v>
      </c>
      <c r="I8" s="203">
        <v>24.55</v>
      </c>
      <c r="J8" s="203">
        <v>1.34</v>
      </c>
      <c r="K8" s="203">
        <v>1.39</v>
      </c>
      <c r="L8" s="203">
        <v>210.82</v>
      </c>
      <c r="M8" s="203">
        <v>0.88</v>
      </c>
      <c r="N8" s="203">
        <v>1.1399999999999999</v>
      </c>
      <c r="O8" s="203">
        <v>0</v>
      </c>
      <c r="P8" s="203">
        <v>0.99</v>
      </c>
      <c r="Q8" s="203">
        <v>6.69</v>
      </c>
      <c r="R8" s="203">
        <v>6.52</v>
      </c>
      <c r="S8" s="203">
        <v>4.01</v>
      </c>
      <c r="T8" s="203">
        <v>0</v>
      </c>
      <c r="U8" s="203">
        <v>1.68</v>
      </c>
      <c r="V8" s="203">
        <v>4.42</v>
      </c>
      <c r="W8" s="203">
        <v>11.33</v>
      </c>
      <c r="X8" s="203">
        <v>30.73</v>
      </c>
      <c r="Y8" s="203">
        <v>0</v>
      </c>
      <c r="Z8" s="203">
        <v>21.3</v>
      </c>
      <c r="AA8" s="203">
        <v>24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3.22</v>
      </c>
      <c r="E9" s="203">
        <v>0</v>
      </c>
      <c r="F9" s="203">
        <v>0</v>
      </c>
      <c r="G9" s="203">
        <v>10.66</v>
      </c>
      <c r="H9" s="203">
        <v>0</v>
      </c>
      <c r="I9" s="203">
        <v>24.55</v>
      </c>
      <c r="J9" s="203">
        <v>1.34</v>
      </c>
      <c r="K9" s="203">
        <v>1.39</v>
      </c>
      <c r="L9" s="203">
        <v>210.82</v>
      </c>
      <c r="M9" s="203">
        <v>0.42</v>
      </c>
      <c r="N9" s="203">
        <v>1.1399999999999999</v>
      </c>
      <c r="O9" s="203">
        <v>0</v>
      </c>
      <c r="P9" s="203">
        <v>0.99</v>
      </c>
      <c r="Q9" s="203">
        <v>6.69</v>
      </c>
      <c r="R9" s="203">
        <v>6.52</v>
      </c>
      <c r="S9" s="203">
        <v>4.01</v>
      </c>
      <c r="T9" s="203">
        <v>0</v>
      </c>
      <c r="U9" s="203">
        <v>1.68</v>
      </c>
      <c r="V9" s="203">
        <v>4.42</v>
      </c>
      <c r="W9" s="203">
        <v>11.33</v>
      </c>
      <c r="X9" s="203">
        <v>30.73</v>
      </c>
      <c r="Y9" s="203">
        <v>0</v>
      </c>
      <c r="Z9" s="203">
        <v>21.3</v>
      </c>
      <c r="AA9" s="203">
        <v>24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3.22</v>
      </c>
      <c r="E10" s="203">
        <v>0</v>
      </c>
      <c r="F10" s="203">
        <v>0</v>
      </c>
      <c r="G10" s="203">
        <v>10.66</v>
      </c>
      <c r="H10" s="203">
        <v>0</v>
      </c>
      <c r="I10" s="203">
        <v>24.55</v>
      </c>
      <c r="J10" s="203">
        <v>1.34</v>
      </c>
      <c r="K10" s="203">
        <v>1.39</v>
      </c>
      <c r="L10" s="203">
        <v>210.82</v>
      </c>
      <c r="M10" s="203">
        <v>0.42</v>
      </c>
      <c r="N10" s="203">
        <v>1.1399999999999999</v>
      </c>
      <c r="O10" s="203">
        <v>0</v>
      </c>
      <c r="P10" s="203">
        <v>0.99</v>
      </c>
      <c r="Q10" s="203">
        <v>6.69</v>
      </c>
      <c r="R10" s="203">
        <v>6.52</v>
      </c>
      <c r="S10" s="203">
        <v>4.01</v>
      </c>
      <c r="T10" s="203">
        <v>0</v>
      </c>
      <c r="U10" s="203">
        <v>1.68</v>
      </c>
      <c r="V10" s="203">
        <v>4.42</v>
      </c>
      <c r="W10" s="203">
        <v>11.33</v>
      </c>
      <c r="X10" s="203">
        <v>30.73</v>
      </c>
      <c r="Y10" s="203">
        <v>0</v>
      </c>
      <c r="Z10" s="203">
        <v>21.3</v>
      </c>
      <c r="AA10" s="203">
        <v>24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3.22</v>
      </c>
      <c r="E11" s="203">
        <v>0</v>
      </c>
      <c r="F11" s="203">
        <v>0</v>
      </c>
      <c r="G11" s="203">
        <v>10.66</v>
      </c>
      <c r="H11" s="203">
        <v>0</v>
      </c>
      <c r="I11" s="203">
        <v>24.55</v>
      </c>
      <c r="J11" s="203">
        <v>1.34</v>
      </c>
      <c r="K11" s="203">
        <v>1.39</v>
      </c>
      <c r="L11" s="203">
        <v>210.82</v>
      </c>
      <c r="M11" s="203">
        <v>0.42</v>
      </c>
      <c r="N11" s="203">
        <v>1.1399999999999999</v>
      </c>
      <c r="O11" s="203">
        <v>0</v>
      </c>
      <c r="P11" s="203">
        <v>0.99</v>
      </c>
      <c r="Q11" s="203">
        <v>6.69</v>
      </c>
      <c r="R11" s="203">
        <v>6.52</v>
      </c>
      <c r="S11" s="203">
        <v>4.01</v>
      </c>
      <c r="T11" s="203">
        <v>0</v>
      </c>
      <c r="U11" s="203">
        <v>1.68</v>
      </c>
      <c r="V11" s="203">
        <v>4.42</v>
      </c>
      <c r="W11" s="203">
        <v>11.33</v>
      </c>
      <c r="X11" s="203">
        <v>30.73</v>
      </c>
      <c r="Y11" s="203">
        <v>0</v>
      </c>
      <c r="Z11" s="203">
        <v>21.3</v>
      </c>
      <c r="AA11" s="203">
        <v>24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3.22</v>
      </c>
      <c r="E12" s="203">
        <v>0</v>
      </c>
      <c r="F12" s="203">
        <v>0</v>
      </c>
      <c r="G12" s="203">
        <v>10.66</v>
      </c>
      <c r="H12" s="203">
        <v>0</v>
      </c>
      <c r="I12" s="203">
        <v>24.55</v>
      </c>
      <c r="J12" s="203">
        <v>1.34</v>
      </c>
      <c r="K12" s="203">
        <v>1.39</v>
      </c>
      <c r="L12" s="203">
        <v>210.82</v>
      </c>
      <c r="M12" s="203">
        <v>0.42</v>
      </c>
      <c r="N12" s="203">
        <v>1.1399999999999999</v>
      </c>
      <c r="O12" s="203">
        <v>0</v>
      </c>
      <c r="P12" s="203">
        <v>0.99</v>
      </c>
      <c r="Q12" s="203">
        <v>6.69</v>
      </c>
      <c r="R12" s="203">
        <v>6.52</v>
      </c>
      <c r="S12" s="203">
        <v>4.01</v>
      </c>
      <c r="T12" s="203">
        <v>0</v>
      </c>
      <c r="U12" s="203">
        <v>1.68</v>
      </c>
      <c r="V12" s="203">
        <v>4.42</v>
      </c>
      <c r="W12" s="203">
        <v>11.33</v>
      </c>
      <c r="X12" s="203">
        <v>30.73</v>
      </c>
      <c r="Y12" s="203">
        <v>0</v>
      </c>
      <c r="Z12" s="203">
        <v>21.3</v>
      </c>
      <c r="AA12" s="203">
        <v>24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3.22</v>
      </c>
      <c r="E13" s="203">
        <v>0</v>
      </c>
      <c r="F13" s="203">
        <v>0</v>
      </c>
      <c r="G13" s="203">
        <v>10.66</v>
      </c>
      <c r="H13" s="203">
        <v>0</v>
      </c>
      <c r="I13" s="203">
        <v>24.55</v>
      </c>
      <c r="J13" s="203">
        <v>1.34</v>
      </c>
      <c r="K13" s="203">
        <v>1.39</v>
      </c>
      <c r="L13" s="203">
        <v>210.82</v>
      </c>
      <c r="M13" s="203">
        <v>0.42</v>
      </c>
      <c r="N13" s="203">
        <v>1.1399999999999999</v>
      </c>
      <c r="O13" s="203">
        <v>0</v>
      </c>
      <c r="P13" s="203">
        <v>0.99</v>
      </c>
      <c r="Q13" s="203">
        <v>6.69</v>
      </c>
      <c r="R13" s="203">
        <v>6.52</v>
      </c>
      <c r="S13" s="203">
        <v>4.01</v>
      </c>
      <c r="T13" s="203">
        <v>0</v>
      </c>
      <c r="U13" s="203">
        <v>1.68</v>
      </c>
      <c r="V13" s="203">
        <v>4.42</v>
      </c>
      <c r="W13" s="203">
        <v>11.33</v>
      </c>
      <c r="X13" s="203">
        <v>30.73</v>
      </c>
      <c r="Y13" s="203">
        <v>0</v>
      </c>
      <c r="Z13" s="203">
        <v>21.3</v>
      </c>
      <c r="AA13" s="203">
        <v>24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3.22</v>
      </c>
      <c r="E14" s="203">
        <v>0</v>
      </c>
      <c r="F14" s="203">
        <v>0</v>
      </c>
      <c r="G14" s="203">
        <v>10.66</v>
      </c>
      <c r="H14" s="203">
        <v>0</v>
      </c>
      <c r="I14" s="203">
        <v>24.55</v>
      </c>
      <c r="J14" s="203">
        <v>1.34</v>
      </c>
      <c r="K14" s="203">
        <v>1.39</v>
      </c>
      <c r="L14" s="203">
        <v>210.82</v>
      </c>
      <c r="M14" s="203">
        <v>0.42</v>
      </c>
      <c r="N14" s="203">
        <v>1.1399999999999999</v>
      </c>
      <c r="O14" s="203">
        <v>0</v>
      </c>
      <c r="P14" s="203">
        <v>0.99</v>
      </c>
      <c r="Q14" s="203">
        <v>6.69</v>
      </c>
      <c r="R14" s="203">
        <v>6.52</v>
      </c>
      <c r="S14" s="203">
        <v>4.01</v>
      </c>
      <c r="T14" s="203">
        <v>0</v>
      </c>
      <c r="U14" s="203">
        <v>1.68</v>
      </c>
      <c r="V14" s="203">
        <v>4.42</v>
      </c>
      <c r="W14" s="203">
        <v>11.33</v>
      </c>
      <c r="X14" s="203">
        <v>30.73</v>
      </c>
      <c r="Y14" s="203">
        <v>0</v>
      </c>
      <c r="Z14" s="203">
        <v>21.3</v>
      </c>
      <c r="AA14" s="203">
        <v>24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3.22</v>
      </c>
      <c r="E15" s="203">
        <v>0</v>
      </c>
      <c r="F15" s="203">
        <v>0</v>
      </c>
      <c r="G15" s="203">
        <v>10.66</v>
      </c>
      <c r="H15" s="203">
        <v>0</v>
      </c>
      <c r="I15" s="203">
        <v>24.55</v>
      </c>
      <c r="J15" s="203">
        <v>1.34</v>
      </c>
      <c r="K15" s="203">
        <v>1.39</v>
      </c>
      <c r="L15" s="203">
        <v>210.82</v>
      </c>
      <c r="M15" s="203">
        <v>0</v>
      </c>
      <c r="N15" s="203">
        <v>1.1399999999999999</v>
      </c>
      <c r="O15" s="203">
        <v>0</v>
      </c>
      <c r="P15" s="203">
        <v>0.99</v>
      </c>
      <c r="Q15" s="203">
        <v>6.69</v>
      </c>
      <c r="R15" s="203">
        <v>6.52</v>
      </c>
      <c r="S15" s="203">
        <v>4.01</v>
      </c>
      <c r="T15" s="203">
        <v>0</v>
      </c>
      <c r="U15" s="203">
        <v>1.68</v>
      </c>
      <c r="V15" s="203">
        <v>4.42</v>
      </c>
      <c r="W15" s="203">
        <v>11.33</v>
      </c>
      <c r="X15" s="203">
        <v>30.73</v>
      </c>
      <c r="Y15" s="203">
        <v>0</v>
      </c>
      <c r="Z15" s="203">
        <v>21.3</v>
      </c>
      <c r="AA15" s="203">
        <v>24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3.22</v>
      </c>
      <c r="E16" s="203">
        <v>0</v>
      </c>
      <c r="F16" s="203">
        <v>0</v>
      </c>
      <c r="G16" s="203">
        <v>10.66</v>
      </c>
      <c r="H16" s="203">
        <v>0</v>
      </c>
      <c r="I16" s="203">
        <v>24.55</v>
      </c>
      <c r="J16" s="203">
        <v>1.34</v>
      </c>
      <c r="K16" s="203">
        <v>1.39</v>
      </c>
      <c r="L16" s="203">
        <v>210.82</v>
      </c>
      <c r="M16" s="203">
        <v>0</v>
      </c>
      <c r="N16" s="203">
        <v>1.1399999999999999</v>
      </c>
      <c r="O16" s="203">
        <v>0</v>
      </c>
      <c r="P16" s="203">
        <v>0.99</v>
      </c>
      <c r="Q16" s="203">
        <v>6.69</v>
      </c>
      <c r="R16" s="203">
        <v>6.52</v>
      </c>
      <c r="S16" s="203">
        <v>4.01</v>
      </c>
      <c r="T16" s="203">
        <v>0</v>
      </c>
      <c r="U16" s="203">
        <v>1.68</v>
      </c>
      <c r="V16" s="203">
        <v>4.42</v>
      </c>
      <c r="W16" s="203">
        <v>11.33</v>
      </c>
      <c r="X16" s="203">
        <v>30.73</v>
      </c>
      <c r="Y16" s="203">
        <v>0</v>
      </c>
      <c r="Z16" s="203">
        <v>21.3</v>
      </c>
      <c r="AA16" s="203">
        <v>24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3.22</v>
      </c>
      <c r="E17" s="203">
        <v>0</v>
      </c>
      <c r="F17" s="203">
        <v>0</v>
      </c>
      <c r="G17" s="203">
        <v>10.66</v>
      </c>
      <c r="H17" s="203">
        <v>0</v>
      </c>
      <c r="I17" s="203">
        <v>24.55</v>
      </c>
      <c r="J17" s="203">
        <v>1.34</v>
      </c>
      <c r="K17" s="203">
        <v>1.39</v>
      </c>
      <c r="L17" s="203">
        <v>210.82</v>
      </c>
      <c r="M17" s="203">
        <v>0.42</v>
      </c>
      <c r="N17" s="203">
        <v>1.1399999999999999</v>
      </c>
      <c r="O17" s="203">
        <v>0</v>
      </c>
      <c r="P17" s="203">
        <v>0.99</v>
      </c>
      <c r="Q17" s="203">
        <v>6.69</v>
      </c>
      <c r="R17" s="203">
        <v>6.52</v>
      </c>
      <c r="S17" s="203">
        <v>4.01</v>
      </c>
      <c r="T17" s="203">
        <v>0</v>
      </c>
      <c r="U17" s="203">
        <v>1.68</v>
      </c>
      <c r="V17" s="203">
        <v>4.42</v>
      </c>
      <c r="W17" s="203">
        <v>11.33</v>
      </c>
      <c r="X17" s="203">
        <v>30.73</v>
      </c>
      <c r="Y17" s="203">
        <v>0</v>
      </c>
      <c r="Z17" s="203">
        <v>21.3</v>
      </c>
      <c r="AA17" s="203">
        <v>24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3.22</v>
      </c>
      <c r="E18" s="203">
        <v>0</v>
      </c>
      <c r="F18" s="203">
        <v>0</v>
      </c>
      <c r="G18" s="203">
        <v>10.66</v>
      </c>
      <c r="H18" s="203">
        <v>0</v>
      </c>
      <c r="I18" s="203">
        <v>24.55</v>
      </c>
      <c r="J18" s="203">
        <v>1.34</v>
      </c>
      <c r="K18" s="203">
        <v>1.39</v>
      </c>
      <c r="L18" s="203">
        <v>210.82</v>
      </c>
      <c r="M18" s="203">
        <v>0.42</v>
      </c>
      <c r="N18" s="203">
        <v>1.1399999999999999</v>
      </c>
      <c r="O18" s="203">
        <v>0</v>
      </c>
      <c r="P18" s="203">
        <v>0.99</v>
      </c>
      <c r="Q18" s="203">
        <v>6.69</v>
      </c>
      <c r="R18" s="203">
        <v>6.52</v>
      </c>
      <c r="S18" s="203">
        <v>4.01</v>
      </c>
      <c r="T18" s="203">
        <v>0</v>
      </c>
      <c r="U18" s="203">
        <v>1.68</v>
      </c>
      <c r="V18" s="203">
        <v>4.42</v>
      </c>
      <c r="W18" s="203">
        <v>11.33</v>
      </c>
      <c r="X18" s="203">
        <v>30.73</v>
      </c>
      <c r="Y18" s="203">
        <v>0</v>
      </c>
      <c r="Z18" s="203">
        <v>21.3</v>
      </c>
      <c r="AA18" s="203">
        <v>24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3.22</v>
      </c>
      <c r="E19" s="203">
        <v>0</v>
      </c>
      <c r="F19" s="203">
        <v>0</v>
      </c>
      <c r="G19" s="203">
        <v>10.66</v>
      </c>
      <c r="H19" s="203">
        <v>0</v>
      </c>
      <c r="I19" s="203">
        <v>24.55</v>
      </c>
      <c r="J19" s="203">
        <v>1.34</v>
      </c>
      <c r="K19" s="203">
        <v>1.39</v>
      </c>
      <c r="L19" s="203">
        <v>210.82</v>
      </c>
      <c r="M19" s="203">
        <v>0.42</v>
      </c>
      <c r="N19" s="203">
        <v>1.1399999999999999</v>
      </c>
      <c r="O19" s="203">
        <v>0</v>
      </c>
      <c r="P19" s="203">
        <v>0.99</v>
      </c>
      <c r="Q19" s="203">
        <v>6.69</v>
      </c>
      <c r="R19" s="203">
        <v>6.52</v>
      </c>
      <c r="S19" s="203">
        <v>4.01</v>
      </c>
      <c r="T19" s="203">
        <v>0</v>
      </c>
      <c r="U19" s="203">
        <v>1.68</v>
      </c>
      <c r="V19" s="203">
        <v>4.42</v>
      </c>
      <c r="W19" s="203">
        <v>11.33</v>
      </c>
      <c r="X19" s="203">
        <v>30.73</v>
      </c>
      <c r="Y19" s="203">
        <v>0</v>
      </c>
      <c r="Z19" s="203">
        <v>-1.1000000000000001</v>
      </c>
      <c r="AA19" s="203">
        <v>24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3.22</v>
      </c>
      <c r="E20" s="203">
        <v>0</v>
      </c>
      <c r="F20" s="203">
        <v>0</v>
      </c>
      <c r="G20" s="203">
        <v>10.66</v>
      </c>
      <c r="H20" s="203">
        <v>0</v>
      </c>
      <c r="I20" s="203">
        <v>24.55</v>
      </c>
      <c r="J20" s="203">
        <v>1.34</v>
      </c>
      <c r="K20" s="203">
        <v>1.39</v>
      </c>
      <c r="L20" s="203">
        <v>210.82</v>
      </c>
      <c r="M20" s="203">
        <v>0.42</v>
      </c>
      <c r="N20" s="203">
        <v>1.1399999999999999</v>
      </c>
      <c r="O20" s="203">
        <v>0</v>
      </c>
      <c r="P20" s="203">
        <v>0.99</v>
      </c>
      <c r="Q20" s="203">
        <v>6.69</v>
      </c>
      <c r="R20" s="203">
        <v>6.52</v>
      </c>
      <c r="S20" s="203">
        <v>4.01</v>
      </c>
      <c r="T20" s="203">
        <v>0</v>
      </c>
      <c r="U20" s="203">
        <v>1.68</v>
      </c>
      <c r="V20" s="203">
        <v>4.42</v>
      </c>
      <c r="W20" s="203">
        <v>11.33</v>
      </c>
      <c r="X20" s="203">
        <v>30.73</v>
      </c>
      <c r="Y20" s="203">
        <v>0</v>
      </c>
      <c r="Z20" s="203">
        <v>-1.1000000000000001</v>
      </c>
      <c r="AA20" s="203">
        <v>24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3.22</v>
      </c>
      <c r="E21" s="203">
        <v>0</v>
      </c>
      <c r="F21" s="203">
        <v>0</v>
      </c>
      <c r="G21" s="203">
        <v>10.66</v>
      </c>
      <c r="H21" s="203">
        <v>0</v>
      </c>
      <c r="I21" s="203">
        <v>24.55</v>
      </c>
      <c r="J21" s="203">
        <v>1.34</v>
      </c>
      <c r="K21" s="203">
        <v>1.39</v>
      </c>
      <c r="L21" s="203">
        <v>210.82</v>
      </c>
      <c r="M21" s="203">
        <v>0.42</v>
      </c>
      <c r="N21" s="203">
        <v>1.1399999999999999</v>
      </c>
      <c r="O21" s="203">
        <v>0</v>
      </c>
      <c r="P21" s="203">
        <v>0.99</v>
      </c>
      <c r="Q21" s="203">
        <v>6.69</v>
      </c>
      <c r="R21" s="203">
        <v>6.52</v>
      </c>
      <c r="S21" s="203">
        <v>4.01</v>
      </c>
      <c r="T21" s="203">
        <v>0</v>
      </c>
      <c r="U21" s="203">
        <v>1.68</v>
      </c>
      <c r="V21" s="203">
        <v>4.42</v>
      </c>
      <c r="W21" s="203">
        <v>11.33</v>
      </c>
      <c r="X21" s="203">
        <v>30.73</v>
      </c>
      <c r="Y21" s="203">
        <v>0</v>
      </c>
      <c r="Z21" s="203">
        <v>16.8</v>
      </c>
      <c r="AA21" s="203">
        <v>19.920000000000002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3.22</v>
      </c>
      <c r="E22" s="203">
        <v>0</v>
      </c>
      <c r="F22" s="203">
        <v>0</v>
      </c>
      <c r="G22" s="203">
        <v>10.66</v>
      </c>
      <c r="H22" s="203">
        <v>0</v>
      </c>
      <c r="I22" s="203">
        <v>24.55</v>
      </c>
      <c r="J22" s="203">
        <v>1.34</v>
      </c>
      <c r="K22" s="203">
        <v>1.39</v>
      </c>
      <c r="L22" s="203">
        <v>210.82</v>
      </c>
      <c r="M22" s="203">
        <v>0.42</v>
      </c>
      <c r="N22" s="203">
        <v>1.1399999999999999</v>
      </c>
      <c r="O22" s="203">
        <v>0</v>
      </c>
      <c r="P22" s="203">
        <v>0.99</v>
      </c>
      <c r="Q22" s="203">
        <v>6.69</v>
      </c>
      <c r="R22" s="203">
        <v>6.52</v>
      </c>
      <c r="S22" s="203">
        <v>4.01</v>
      </c>
      <c r="T22" s="203">
        <v>0</v>
      </c>
      <c r="U22" s="203">
        <v>1.68</v>
      </c>
      <c r="V22" s="203">
        <v>4.42</v>
      </c>
      <c r="W22" s="203">
        <v>11.33</v>
      </c>
      <c r="X22" s="203">
        <v>30.73</v>
      </c>
      <c r="Y22" s="203">
        <v>0</v>
      </c>
      <c r="Z22" s="203">
        <v>16.8</v>
      </c>
      <c r="AA22" s="203">
        <v>19.920000000000002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3.22</v>
      </c>
      <c r="E23" s="203">
        <v>0</v>
      </c>
      <c r="F23" s="203">
        <v>0</v>
      </c>
      <c r="G23" s="203">
        <v>10.66</v>
      </c>
      <c r="H23" s="203">
        <v>0</v>
      </c>
      <c r="I23" s="203">
        <v>24.55</v>
      </c>
      <c r="J23" s="203">
        <v>1.34</v>
      </c>
      <c r="K23" s="203">
        <v>1.51</v>
      </c>
      <c r="L23" s="203">
        <v>210.82</v>
      </c>
      <c r="M23" s="203">
        <v>0.88</v>
      </c>
      <c r="N23" s="203">
        <v>1.1399999999999999</v>
      </c>
      <c r="O23" s="203">
        <v>0</v>
      </c>
      <c r="P23" s="203">
        <v>0.99</v>
      </c>
      <c r="Q23" s="203">
        <v>6.69</v>
      </c>
      <c r="R23" s="203">
        <v>7.74</v>
      </c>
      <c r="S23" s="203">
        <v>4.8</v>
      </c>
      <c r="T23" s="203">
        <v>0</v>
      </c>
      <c r="U23" s="203">
        <v>1.68</v>
      </c>
      <c r="V23" s="203">
        <v>4.42</v>
      </c>
      <c r="W23" s="203">
        <v>11.33</v>
      </c>
      <c r="X23" s="203">
        <v>30.73</v>
      </c>
      <c r="Y23" s="203">
        <v>0</v>
      </c>
      <c r="Z23" s="203">
        <v>16.8</v>
      </c>
      <c r="AA23" s="203">
        <v>19.920000000000002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3.22</v>
      </c>
      <c r="E24" s="203">
        <v>0</v>
      </c>
      <c r="F24" s="203">
        <v>0</v>
      </c>
      <c r="G24" s="203">
        <v>10.66</v>
      </c>
      <c r="H24" s="203">
        <v>0</v>
      </c>
      <c r="I24" s="203">
        <v>24.55</v>
      </c>
      <c r="J24" s="203">
        <v>1.34</v>
      </c>
      <c r="K24" s="203">
        <v>1.51</v>
      </c>
      <c r="L24" s="203">
        <v>210.82</v>
      </c>
      <c r="M24" s="203">
        <v>0.88</v>
      </c>
      <c r="N24" s="203">
        <v>1.1399999999999999</v>
      </c>
      <c r="O24" s="203">
        <v>0</v>
      </c>
      <c r="P24" s="203">
        <v>0.99</v>
      </c>
      <c r="Q24" s="203">
        <v>6.69</v>
      </c>
      <c r="R24" s="203">
        <v>7.74</v>
      </c>
      <c r="S24" s="203">
        <v>4.8</v>
      </c>
      <c r="T24" s="203">
        <v>0</v>
      </c>
      <c r="U24" s="203">
        <v>1.68</v>
      </c>
      <c r="V24" s="203">
        <v>4.42</v>
      </c>
      <c r="W24" s="203">
        <v>11.33</v>
      </c>
      <c r="X24" s="203">
        <v>30.73</v>
      </c>
      <c r="Y24" s="203">
        <v>0</v>
      </c>
      <c r="Z24" s="203">
        <v>16.8</v>
      </c>
      <c r="AA24" s="203">
        <v>19.920000000000002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3.22</v>
      </c>
      <c r="E25" s="203">
        <v>0</v>
      </c>
      <c r="F25" s="203">
        <v>0</v>
      </c>
      <c r="G25" s="203">
        <v>10.66</v>
      </c>
      <c r="H25" s="203">
        <v>0</v>
      </c>
      <c r="I25" s="203">
        <v>24.55</v>
      </c>
      <c r="J25" s="203">
        <v>1.34</v>
      </c>
      <c r="K25" s="203">
        <v>1.51</v>
      </c>
      <c r="L25" s="203">
        <v>210.82</v>
      </c>
      <c r="M25" s="203">
        <v>0.88</v>
      </c>
      <c r="N25" s="203">
        <v>1.1399999999999999</v>
      </c>
      <c r="O25" s="203">
        <v>0</v>
      </c>
      <c r="P25" s="203">
        <v>0.99</v>
      </c>
      <c r="Q25" s="203">
        <v>6.69</v>
      </c>
      <c r="R25" s="203">
        <v>7.74</v>
      </c>
      <c r="S25" s="203">
        <v>4.8</v>
      </c>
      <c r="T25" s="203">
        <v>0</v>
      </c>
      <c r="U25" s="203">
        <v>1.68</v>
      </c>
      <c r="V25" s="203">
        <v>4.42</v>
      </c>
      <c r="W25" s="203">
        <v>11.33</v>
      </c>
      <c r="X25" s="203">
        <v>30.73</v>
      </c>
      <c r="Y25" s="203">
        <v>0</v>
      </c>
      <c r="Z25" s="203">
        <v>16.8</v>
      </c>
      <c r="AA25" s="203">
        <v>19.920000000000002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3.22</v>
      </c>
      <c r="E26" s="203">
        <v>0</v>
      </c>
      <c r="F26" s="203">
        <v>0</v>
      </c>
      <c r="G26" s="203">
        <v>10.66</v>
      </c>
      <c r="H26" s="203">
        <v>0</v>
      </c>
      <c r="I26" s="203">
        <v>24.55</v>
      </c>
      <c r="J26" s="203">
        <v>1.34</v>
      </c>
      <c r="K26" s="203">
        <v>1.51</v>
      </c>
      <c r="L26" s="203">
        <v>210.82</v>
      </c>
      <c r="M26" s="203">
        <v>0.88</v>
      </c>
      <c r="N26" s="203">
        <v>1.1399999999999999</v>
      </c>
      <c r="O26" s="203">
        <v>0</v>
      </c>
      <c r="P26" s="203">
        <v>0.99</v>
      </c>
      <c r="Q26" s="203">
        <v>6.69</v>
      </c>
      <c r="R26" s="203">
        <v>7.74</v>
      </c>
      <c r="S26" s="203">
        <v>6.16</v>
      </c>
      <c r="T26" s="203">
        <v>0</v>
      </c>
      <c r="U26" s="203">
        <v>1.68</v>
      </c>
      <c r="V26" s="203">
        <v>4.42</v>
      </c>
      <c r="W26" s="203">
        <v>11.33</v>
      </c>
      <c r="X26" s="203">
        <v>30.73</v>
      </c>
      <c r="Y26" s="203">
        <v>0</v>
      </c>
      <c r="Z26" s="203">
        <v>16.8</v>
      </c>
      <c r="AA26" s="203">
        <v>19.920000000000002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3.22</v>
      </c>
      <c r="E27" s="203">
        <v>0</v>
      </c>
      <c r="F27" s="203">
        <v>0</v>
      </c>
      <c r="G27" s="203">
        <v>10.66</v>
      </c>
      <c r="H27" s="203">
        <v>0</v>
      </c>
      <c r="I27" s="203">
        <v>24.55</v>
      </c>
      <c r="J27" s="203">
        <v>1.34</v>
      </c>
      <c r="K27" s="203">
        <v>2.95</v>
      </c>
      <c r="L27" s="203">
        <v>210.82</v>
      </c>
      <c r="M27" s="203">
        <v>0.88</v>
      </c>
      <c r="N27" s="203">
        <v>1.1399999999999999</v>
      </c>
      <c r="O27" s="203">
        <v>0</v>
      </c>
      <c r="P27" s="203">
        <v>0.99</v>
      </c>
      <c r="Q27" s="203">
        <v>6.69</v>
      </c>
      <c r="R27" s="203">
        <v>11.07</v>
      </c>
      <c r="S27" s="203">
        <v>6.16</v>
      </c>
      <c r="T27" s="203">
        <v>0</v>
      </c>
      <c r="U27" s="203">
        <v>1.68</v>
      </c>
      <c r="V27" s="203">
        <v>4.42</v>
      </c>
      <c r="W27" s="203">
        <v>11.33</v>
      </c>
      <c r="X27" s="203">
        <v>30.73</v>
      </c>
      <c r="Y27" s="203">
        <v>0</v>
      </c>
      <c r="Z27" s="203">
        <v>44.14</v>
      </c>
      <c r="AA27" s="203">
        <v>19.920000000000002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3.22</v>
      </c>
      <c r="E28" s="203">
        <v>0</v>
      </c>
      <c r="F28" s="203">
        <v>0</v>
      </c>
      <c r="G28" s="203">
        <v>10.66</v>
      </c>
      <c r="H28" s="203">
        <v>0</v>
      </c>
      <c r="I28" s="203">
        <v>24.55</v>
      </c>
      <c r="J28" s="203">
        <v>1.34</v>
      </c>
      <c r="K28" s="203">
        <v>2.95</v>
      </c>
      <c r="L28" s="203">
        <v>210.82</v>
      </c>
      <c r="M28" s="203">
        <v>0.88</v>
      </c>
      <c r="N28" s="203">
        <v>1.1399999999999999</v>
      </c>
      <c r="O28" s="203">
        <v>0</v>
      </c>
      <c r="P28" s="203">
        <v>0.99</v>
      </c>
      <c r="Q28" s="203">
        <v>6.69</v>
      </c>
      <c r="R28" s="203">
        <v>11.07</v>
      </c>
      <c r="S28" s="203">
        <v>6.16</v>
      </c>
      <c r="T28" s="203">
        <v>0</v>
      </c>
      <c r="U28" s="203">
        <v>1.68</v>
      </c>
      <c r="V28" s="203">
        <v>4.42</v>
      </c>
      <c r="W28" s="203">
        <v>11.33</v>
      </c>
      <c r="X28" s="203">
        <v>30.73</v>
      </c>
      <c r="Y28" s="203">
        <v>0</v>
      </c>
      <c r="Z28" s="203">
        <v>44.14</v>
      </c>
      <c r="AA28" s="203">
        <v>19.920000000000002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3.22</v>
      </c>
      <c r="E29" s="203">
        <v>0</v>
      </c>
      <c r="F29" s="203">
        <v>0</v>
      </c>
      <c r="G29" s="203">
        <v>10.66</v>
      </c>
      <c r="H29" s="203">
        <v>0</v>
      </c>
      <c r="I29" s="203">
        <v>24.55</v>
      </c>
      <c r="J29" s="203">
        <v>1.34</v>
      </c>
      <c r="K29" s="203">
        <v>1.46</v>
      </c>
      <c r="L29" s="203">
        <v>210.82</v>
      </c>
      <c r="M29" s="203">
        <v>0.88</v>
      </c>
      <c r="N29" s="203">
        <v>1.1399999999999999</v>
      </c>
      <c r="O29" s="203">
        <v>0</v>
      </c>
      <c r="P29" s="203">
        <v>0.99</v>
      </c>
      <c r="Q29" s="203">
        <v>6.69</v>
      </c>
      <c r="R29" s="203">
        <v>11.07</v>
      </c>
      <c r="S29" s="203">
        <v>6.16</v>
      </c>
      <c r="T29" s="203">
        <v>0</v>
      </c>
      <c r="U29" s="203">
        <v>1.68</v>
      </c>
      <c r="V29" s="203">
        <v>4.42</v>
      </c>
      <c r="W29" s="203">
        <v>11.33</v>
      </c>
      <c r="X29" s="203">
        <v>30.73</v>
      </c>
      <c r="Y29" s="203">
        <v>0</v>
      </c>
      <c r="Z29" s="203">
        <v>44.14</v>
      </c>
      <c r="AA29" s="203">
        <v>19.920000000000002</v>
      </c>
      <c r="AB29" s="203">
        <v>0</v>
      </c>
      <c r="AC29" s="203">
        <v>15.82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3.22</v>
      </c>
      <c r="E30" s="203">
        <v>0</v>
      </c>
      <c r="F30" s="203">
        <v>0</v>
      </c>
      <c r="G30" s="203">
        <v>10.66</v>
      </c>
      <c r="H30" s="203">
        <v>0</v>
      </c>
      <c r="I30" s="203">
        <v>24.55</v>
      </c>
      <c r="J30" s="203">
        <v>1.34</v>
      </c>
      <c r="K30" s="203">
        <v>1.46</v>
      </c>
      <c r="L30" s="203">
        <v>210.82</v>
      </c>
      <c r="M30" s="203">
        <v>0.88</v>
      </c>
      <c r="N30" s="203">
        <v>1.1399999999999999</v>
      </c>
      <c r="O30" s="203">
        <v>0</v>
      </c>
      <c r="P30" s="203">
        <v>0.99</v>
      </c>
      <c r="Q30" s="203">
        <v>6.69</v>
      </c>
      <c r="R30" s="203">
        <v>11.07</v>
      </c>
      <c r="S30" s="203">
        <v>6.16</v>
      </c>
      <c r="T30" s="203">
        <v>0</v>
      </c>
      <c r="U30" s="203">
        <v>1.68</v>
      </c>
      <c r="V30" s="203">
        <v>4.42</v>
      </c>
      <c r="W30" s="203">
        <v>11.33</v>
      </c>
      <c r="X30" s="203">
        <v>30.73</v>
      </c>
      <c r="Y30" s="203">
        <v>0</v>
      </c>
      <c r="Z30" s="203">
        <v>44.14</v>
      </c>
      <c r="AA30" s="203">
        <v>19.920000000000002</v>
      </c>
      <c r="AB30" s="203">
        <v>0</v>
      </c>
      <c r="AC30" s="203">
        <v>15.82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3.22</v>
      </c>
      <c r="E31" s="203">
        <v>0</v>
      </c>
      <c r="F31" s="203">
        <v>0</v>
      </c>
      <c r="G31" s="203">
        <v>10.66</v>
      </c>
      <c r="H31" s="203">
        <v>0</v>
      </c>
      <c r="I31" s="203">
        <v>24.55</v>
      </c>
      <c r="J31" s="203">
        <v>1.34</v>
      </c>
      <c r="K31" s="203">
        <v>2.95</v>
      </c>
      <c r="L31" s="203">
        <v>210.82</v>
      </c>
      <c r="M31" s="203">
        <v>0.88</v>
      </c>
      <c r="N31" s="203">
        <v>1.1399999999999999</v>
      </c>
      <c r="O31" s="203">
        <v>0</v>
      </c>
      <c r="P31" s="203">
        <v>0.99</v>
      </c>
      <c r="Q31" s="203">
        <v>6.69</v>
      </c>
      <c r="R31" s="203">
        <v>11.07</v>
      </c>
      <c r="S31" s="203">
        <v>6.16</v>
      </c>
      <c r="T31" s="203">
        <v>0</v>
      </c>
      <c r="U31" s="203">
        <v>1.68</v>
      </c>
      <c r="V31" s="203">
        <v>4.42</v>
      </c>
      <c r="W31" s="203">
        <v>11.33</v>
      </c>
      <c r="X31" s="203">
        <v>30.73</v>
      </c>
      <c r="Y31" s="203">
        <v>0</v>
      </c>
      <c r="Z31" s="203">
        <v>43.03</v>
      </c>
      <c r="AA31" s="203">
        <v>19.79</v>
      </c>
      <c r="AB31" s="203">
        <v>0</v>
      </c>
      <c r="AC31" s="203">
        <v>15.82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3.22</v>
      </c>
      <c r="E32" s="203">
        <v>0</v>
      </c>
      <c r="F32" s="203">
        <v>0</v>
      </c>
      <c r="G32" s="203">
        <v>10.66</v>
      </c>
      <c r="H32" s="203">
        <v>0</v>
      </c>
      <c r="I32" s="203">
        <v>24.55</v>
      </c>
      <c r="J32" s="203">
        <v>1.34</v>
      </c>
      <c r="K32" s="203">
        <v>2.95</v>
      </c>
      <c r="L32" s="203">
        <v>210.82</v>
      </c>
      <c r="M32" s="203">
        <v>0.88</v>
      </c>
      <c r="N32" s="203">
        <v>1.1399999999999999</v>
      </c>
      <c r="O32" s="203">
        <v>0</v>
      </c>
      <c r="P32" s="203">
        <v>0.99</v>
      </c>
      <c r="Q32" s="203">
        <v>6.69</v>
      </c>
      <c r="R32" s="203">
        <v>11.07</v>
      </c>
      <c r="S32" s="203">
        <v>6.16</v>
      </c>
      <c r="T32" s="203">
        <v>0</v>
      </c>
      <c r="U32" s="203">
        <v>1.68</v>
      </c>
      <c r="V32" s="203">
        <v>4.42</v>
      </c>
      <c r="W32" s="203">
        <v>11.33</v>
      </c>
      <c r="X32" s="203">
        <v>30.73</v>
      </c>
      <c r="Y32" s="203">
        <v>0</v>
      </c>
      <c r="Z32" s="203">
        <v>43.03</v>
      </c>
      <c r="AA32" s="203">
        <v>19.79</v>
      </c>
      <c r="AB32" s="203">
        <v>0</v>
      </c>
      <c r="AC32" s="203">
        <v>15.82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3.22</v>
      </c>
      <c r="E33" s="203">
        <v>0</v>
      </c>
      <c r="F33" s="203">
        <v>0</v>
      </c>
      <c r="G33" s="203">
        <v>10.66</v>
      </c>
      <c r="H33" s="203">
        <v>0</v>
      </c>
      <c r="I33" s="203">
        <v>24.55</v>
      </c>
      <c r="J33" s="203">
        <v>1.34</v>
      </c>
      <c r="K33" s="203">
        <v>2.95</v>
      </c>
      <c r="L33" s="203">
        <v>210.82</v>
      </c>
      <c r="M33" s="203">
        <v>0.88</v>
      </c>
      <c r="N33" s="203">
        <v>1.1399999999999999</v>
      </c>
      <c r="O33" s="203">
        <v>0</v>
      </c>
      <c r="P33" s="203">
        <v>0.99</v>
      </c>
      <c r="Q33" s="203">
        <v>6.69</v>
      </c>
      <c r="R33" s="203">
        <v>11.07</v>
      </c>
      <c r="S33" s="203">
        <v>6.16</v>
      </c>
      <c r="T33" s="203">
        <v>0</v>
      </c>
      <c r="U33" s="203">
        <v>1.68</v>
      </c>
      <c r="V33" s="203">
        <v>5.05</v>
      </c>
      <c r="W33" s="203">
        <v>11.33</v>
      </c>
      <c r="X33" s="203">
        <v>33.14</v>
      </c>
      <c r="Y33" s="203">
        <v>0</v>
      </c>
      <c r="Z33" s="203">
        <v>42.64</v>
      </c>
      <c r="AA33" s="203">
        <v>19.920000000000002</v>
      </c>
      <c r="AB33" s="203">
        <v>0</v>
      </c>
      <c r="AC33" s="203">
        <v>15.82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3.22</v>
      </c>
      <c r="E34" s="203">
        <v>0</v>
      </c>
      <c r="F34" s="203">
        <v>0</v>
      </c>
      <c r="G34" s="203">
        <v>10.66</v>
      </c>
      <c r="H34" s="203">
        <v>0</v>
      </c>
      <c r="I34" s="203">
        <v>24.55</v>
      </c>
      <c r="J34" s="203">
        <v>1.34</v>
      </c>
      <c r="K34" s="203">
        <v>2.95</v>
      </c>
      <c r="L34" s="203">
        <v>210.82</v>
      </c>
      <c r="M34" s="203">
        <v>0.88</v>
      </c>
      <c r="N34" s="203">
        <v>1.1399999999999999</v>
      </c>
      <c r="O34" s="203">
        <v>0</v>
      </c>
      <c r="P34" s="203">
        <v>0.99</v>
      </c>
      <c r="Q34" s="203">
        <v>6.69</v>
      </c>
      <c r="R34" s="203">
        <v>11.07</v>
      </c>
      <c r="S34" s="203">
        <v>6.16</v>
      </c>
      <c r="T34" s="203">
        <v>0</v>
      </c>
      <c r="U34" s="203">
        <v>1.68</v>
      </c>
      <c r="V34" s="203">
        <v>5.05</v>
      </c>
      <c r="W34" s="203">
        <v>11.33</v>
      </c>
      <c r="X34" s="203">
        <v>33.14</v>
      </c>
      <c r="Y34" s="203">
        <v>0</v>
      </c>
      <c r="Z34" s="203">
        <v>42.64</v>
      </c>
      <c r="AA34" s="203">
        <v>19.920000000000002</v>
      </c>
      <c r="AB34" s="203">
        <v>0</v>
      </c>
      <c r="AC34" s="203">
        <v>15.82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3.22</v>
      </c>
      <c r="E35" s="203">
        <v>0</v>
      </c>
      <c r="F35" s="203">
        <v>0</v>
      </c>
      <c r="G35" s="203">
        <v>10.66</v>
      </c>
      <c r="H35" s="203">
        <v>0</v>
      </c>
      <c r="I35" s="203">
        <v>24.55</v>
      </c>
      <c r="J35" s="203">
        <v>1.34</v>
      </c>
      <c r="K35" s="203">
        <v>2.95</v>
      </c>
      <c r="L35" s="203">
        <v>212.28</v>
      </c>
      <c r="M35" s="203">
        <v>0.88</v>
      </c>
      <c r="N35" s="203">
        <v>1.1399999999999999</v>
      </c>
      <c r="O35" s="203">
        <v>0</v>
      </c>
      <c r="P35" s="203">
        <v>0.99</v>
      </c>
      <c r="Q35" s="203">
        <v>6.69</v>
      </c>
      <c r="R35" s="203">
        <v>11.07</v>
      </c>
      <c r="S35" s="203">
        <v>6.16</v>
      </c>
      <c r="T35" s="203">
        <v>0</v>
      </c>
      <c r="U35" s="203">
        <v>1.68</v>
      </c>
      <c r="V35" s="203">
        <v>4.42</v>
      </c>
      <c r="W35" s="203">
        <v>11.33</v>
      </c>
      <c r="X35" s="203">
        <v>30.73</v>
      </c>
      <c r="Y35" s="203">
        <v>0</v>
      </c>
      <c r="Z35" s="203">
        <v>42.64</v>
      </c>
      <c r="AA35" s="203">
        <v>19.920000000000002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3.22</v>
      </c>
      <c r="E36" s="203">
        <v>0</v>
      </c>
      <c r="F36" s="203">
        <v>0</v>
      </c>
      <c r="G36" s="203">
        <v>10.66</v>
      </c>
      <c r="H36" s="203">
        <v>0</v>
      </c>
      <c r="I36" s="203">
        <v>24.55</v>
      </c>
      <c r="J36" s="203">
        <v>1.34</v>
      </c>
      <c r="K36" s="203">
        <v>2.95</v>
      </c>
      <c r="L36" s="203">
        <v>212.28</v>
      </c>
      <c r="M36" s="203">
        <v>0.88</v>
      </c>
      <c r="N36" s="203">
        <v>1.1399999999999999</v>
      </c>
      <c r="O36" s="203">
        <v>0</v>
      </c>
      <c r="P36" s="203">
        <v>0.99</v>
      </c>
      <c r="Q36" s="203">
        <v>6.69</v>
      </c>
      <c r="R36" s="203">
        <v>11.07</v>
      </c>
      <c r="S36" s="203">
        <v>6.16</v>
      </c>
      <c r="T36" s="203">
        <v>0</v>
      </c>
      <c r="U36" s="203">
        <v>1.68</v>
      </c>
      <c r="V36" s="203">
        <v>4.42</v>
      </c>
      <c r="W36" s="203">
        <v>11.33</v>
      </c>
      <c r="X36" s="203">
        <v>30.73</v>
      </c>
      <c r="Y36" s="203">
        <v>0</v>
      </c>
      <c r="Z36" s="203">
        <v>42.64</v>
      </c>
      <c r="AA36" s="203">
        <v>19.920000000000002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3.22</v>
      </c>
      <c r="E37" s="203">
        <v>0</v>
      </c>
      <c r="F37" s="203">
        <v>0</v>
      </c>
      <c r="G37" s="203">
        <v>10.66</v>
      </c>
      <c r="H37" s="203">
        <v>0</v>
      </c>
      <c r="I37" s="203">
        <v>24.55</v>
      </c>
      <c r="J37" s="203">
        <v>1.34</v>
      </c>
      <c r="K37" s="203">
        <v>2.95</v>
      </c>
      <c r="L37" s="203">
        <v>212.28</v>
      </c>
      <c r="M37" s="203">
        <v>0.88</v>
      </c>
      <c r="N37" s="203">
        <v>1.1399999999999999</v>
      </c>
      <c r="O37" s="203">
        <v>0</v>
      </c>
      <c r="P37" s="203">
        <v>0.99</v>
      </c>
      <c r="Q37" s="203">
        <v>6.69</v>
      </c>
      <c r="R37" s="203">
        <v>11.07</v>
      </c>
      <c r="S37" s="203">
        <v>6.16</v>
      </c>
      <c r="T37" s="203">
        <v>0</v>
      </c>
      <c r="U37" s="203">
        <v>1.68</v>
      </c>
      <c r="V37" s="203">
        <v>4.42</v>
      </c>
      <c r="W37" s="203">
        <v>11.33</v>
      </c>
      <c r="X37" s="203">
        <v>30.73</v>
      </c>
      <c r="Y37" s="203">
        <v>0</v>
      </c>
      <c r="Z37" s="203">
        <v>42.64</v>
      </c>
      <c r="AA37" s="203">
        <v>19.920000000000002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3.22</v>
      </c>
      <c r="E38" s="203">
        <v>0</v>
      </c>
      <c r="F38" s="203">
        <v>0</v>
      </c>
      <c r="G38" s="203">
        <v>10.66</v>
      </c>
      <c r="H38" s="203">
        <v>0</v>
      </c>
      <c r="I38" s="203">
        <v>24.55</v>
      </c>
      <c r="J38" s="203">
        <v>1.34</v>
      </c>
      <c r="K38" s="203">
        <v>2.95</v>
      </c>
      <c r="L38" s="203">
        <v>212.28</v>
      </c>
      <c r="M38" s="203">
        <v>0.88</v>
      </c>
      <c r="N38" s="203">
        <v>1.1399999999999999</v>
      </c>
      <c r="O38" s="203">
        <v>0</v>
      </c>
      <c r="P38" s="203">
        <v>0.99</v>
      </c>
      <c r="Q38" s="203">
        <v>6.69</v>
      </c>
      <c r="R38" s="203">
        <v>11.07</v>
      </c>
      <c r="S38" s="203">
        <v>6.16</v>
      </c>
      <c r="T38" s="203">
        <v>0</v>
      </c>
      <c r="U38" s="203">
        <v>1.68</v>
      </c>
      <c r="V38" s="203">
        <v>4.42</v>
      </c>
      <c r="W38" s="203">
        <v>11.33</v>
      </c>
      <c r="X38" s="203">
        <v>30.73</v>
      </c>
      <c r="Y38" s="203">
        <v>0</v>
      </c>
      <c r="Z38" s="203">
        <v>42.64</v>
      </c>
      <c r="AA38" s="203">
        <v>19.920000000000002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3.22</v>
      </c>
      <c r="E39" s="203">
        <v>0</v>
      </c>
      <c r="F39" s="203">
        <v>0</v>
      </c>
      <c r="G39" s="203">
        <v>10.66</v>
      </c>
      <c r="H39" s="203">
        <v>0</v>
      </c>
      <c r="I39" s="203">
        <v>24.55</v>
      </c>
      <c r="J39" s="203">
        <v>1.34</v>
      </c>
      <c r="K39" s="203">
        <v>2.95</v>
      </c>
      <c r="L39" s="203">
        <v>212.28</v>
      </c>
      <c r="M39" s="203">
        <v>0.88</v>
      </c>
      <c r="N39" s="203">
        <v>1.1399999999999999</v>
      </c>
      <c r="O39" s="203">
        <v>0</v>
      </c>
      <c r="P39" s="203">
        <v>0.99</v>
      </c>
      <c r="Q39" s="203">
        <v>6.69</v>
      </c>
      <c r="R39" s="203">
        <v>11.07</v>
      </c>
      <c r="S39" s="203">
        <v>6.16</v>
      </c>
      <c r="T39" s="203">
        <v>0</v>
      </c>
      <c r="U39" s="203">
        <v>1.68</v>
      </c>
      <c r="V39" s="203">
        <v>4.42</v>
      </c>
      <c r="W39" s="203">
        <v>11.33</v>
      </c>
      <c r="X39" s="203">
        <v>30.73</v>
      </c>
      <c r="Y39" s="203">
        <v>0</v>
      </c>
      <c r="Z39" s="203">
        <v>42.64</v>
      </c>
      <c r="AA39" s="203">
        <v>19.920000000000002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3.22</v>
      </c>
      <c r="E40" s="203">
        <v>0</v>
      </c>
      <c r="F40" s="203">
        <v>0</v>
      </c>
      <c r="G40" s="203">
        <v>10.66</v>
      </c>
      <c r="H40" s="203">
        <v>0</v>
      </c>
      <c r="I40" s="203">
        <v>24.55</v>
      </c>
      <c r="J40" s="203">
        <v>1.34</v>
      </c>
      <c r="K40" s="203">
        <v>2.95</v>
      </c>
      <c r="L40" s="203">
        <v>212.28</v>
      </c>
      <c r="M40" s="203">
        <v>0.88</v>
      </c>
      <c r="N40" s="203">
        <v>1.1399999999999999</v>
      </c>
      <c r="O40" s="203">
        <v>0</v>
      </c>
      <c r="P40" s="203">
        <v>0.99</v>
      </c>
      <c r="Q40" s="203">
        <v>6.69</v>
      </c>
      <c r="R40" s="203">
        <v>11.07</v>
      </c>
      <c r="S40" s="203">
        <v>6.16</v>
      </c>
      <c r="T40" s="203">
        <v>0</v>
      </c>
      <c r="U40" s="203">
        <v>1.68</v>
      </c>
      <c r="V40" s="203">
        <v>0.2</v>
      </c>
      <c r="W40" s="203">
        <v>11.33</v>
      </c>
      <c r="X40" s="203">
        <v>1.42</v>
      </c>
      <c r="Y40" s="203">
        <v>0</v>
      </c>
      <c r="Z40" s="203">
        <v>1.94</v>
      </c>
      <c r="AA40" s="203">
        <v>19.920000000000002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3.22</v>
      </c>
      <c r="E41" s="203">
        <v>0</v>
      </c>
      <c r="F41" s="203">
        <v>0</v>
      </c>
      <c r="G41" s="203">
        <v>10.66</v>
      </c>
      <c r="H41" s="203">
        <v>0</v>
      </c>
      <c r="I41" s="203">
        <v>24.55</v>
      </c>
      <c r="J41" s="203">
        <v>1.34</v>
      </c>
      <c r="K41" s="203">
        <v>0.09</v>
      </c>
      <c r="L41" s="203">
        <v>212.28</v>
      </c>
      <c r="M41" s="203">
        <v>0.88</v>
      </c>
      <c r="N41" s="203">
        <v>1.1399999999999999</v>
      </c>
      <c r="O41" s="203">
        <v>0</v>
      </c>
      <c r="P41" s="203">
        <v>0.99</v>
      </c>
      <c r="Q41" s="203">
        <v>6.69</v>
      </c>
      <c r="R41" s="203">
        <v>0.42</v>
      </c>
      <c r="S41" s="203">
        <v>0.35</v>
      </c>
      <c r="T41" s="203">
        <v>0</v>
      </c>
      <c r="U41" s="203">
        <v>1.68</v>
      </c>
      <c r="V41" s="203">
        <v>0.2</v>
      </c>
      <c r="W41" s="203">
        <v>0.68</v>
      </c>
      <c r="X41" s="203">
        <v>1.42</v>
      </c>
      <c r="Y41" s="203">
        <v>0</v>
      </c>
      <c r="Z41" s="203">
        <v>1.94</v>
      </c>
      <c r="AA41" s="203">
        <v>0.87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3.22</v>
      </c>
      <c r="E42" s="203">
        <v>0</v>
      </c>
      <c r="F42" s="203">
        <v>0</v>
      </c>
      <c r="G42" s="203">
        <v>10.66</v>
      </c>
      <c r="H42" s="203">
        <v>0</v>
      </c>
      <c r="I42" s="203">
        <v>24.55</v>
      </c>
      <c r="J42" s="203">
        <v>1.34</v>
      </c>
      <c r="K42" s="203">
        <v>0.09</v>
      </c>
      <c r="L42" s="203">
        <v>170.32</v>
      </c>
      <c r="M42" s="203">
        <v>0.88</v>
      </c>
      <c r="N42" s="203">
        <v>1.1399999999999999</v>
      </c>
      <c r="O42" s="203">
        <v>0</v>
      </c>
      <c r="P42" s="203">
        <v>0.99</v>
      </c>
      <c r="Q42" s="203">
        <v>6.69</v>
      </c>
      <c r="R42" s="203">
        <v>0.42</v>
      </c>
      <c r="S42" s="203">
        <v>0.35</v>
      </c>
      <c r="T42" s="203">
        <v>0</v>
      </c>
      <c r="U42" s="203">
        <v>1.68</v>
      </c>
      <c r="V42" s="203">
        <v>0.2</v>
      </c>
      <c r="W42" s="203">
        <v>0.68</v>
      </c>
      <c r="X42" s="203">
        <v>1.42</v>
      </c>
      <c r="Y42" s="203">
        <v>0</v>
      </c>
      <c r="Z42" s="203">
        <v>1.94</v>
      </c>
      <c r="AA42" s="203">
        <v>0.87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3.22</v>
      </c>
      <c r="E43" s="203">
        <v>0</v>
      </c>
      <c r="F43" s="203">
        <v>0</v>
      </c>
      <c r="G43" s="203">
        <v>10.66</v>
      </c>
      <c r="H43" s="203">
        <v>0</v>
      </c>
      <c r="I43" s="203">
        <v>24.55</v>
      </c>
      <c r="J43" s="203">
        <v>1.34</v>
      </c>
      <c r="K43" s="203">
        <v>0.09</v>
      </c>
      <c r="L43" s="203">
        <v>141.26</v>
      </c>
      <c r="M43" s="203">
        <v>0.88</v>
      </c>
      <c r="N43" s="203">
        <v>1.1399999999999999</v>
      </c>
      <c r="O43" s="203">
        <v>0</v>
      </c>
      <c r="P43" s="203">
        <v>0.99</v>
      </c>
      <c r="Q43" s="203">
        <v>6.69</v>
      </c>
      <c r="R43" s="203">
        <v>0.42</v>
      </c>
      <c r="S43" s="203">
        <v>0.35</v>
      </c>
      <c r="T43" s="203">
        <v>0</v>
      </c>
      <c r="U43" s="203">
        <v>1.68</v>
      </c>
      <c r="V43" s="203">
        <v>0.2</v>
      </c>
      <c r="W43" s="203">
        <v>0.68</v>
      </c>
      <c r="X43" s="203">
        <v>1.42</v>
      </c>
      <c r="Y43" s="203">
        <v>0</v>
      </c>
      <c r="Z43" s="203">
        <v>1.94</v>
      </c>
      <c r="AA43" s="203">
        <v>0.87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3.22</v>
      </c>
      <c r="E44" s="203">
        <v>0</v>
      </c>
      <c r="F44" s="203">
        <v>0</v>
      </c>
      <c r="G44" s="203">
        <v>10.66</v>
      </c>
      <c r="H44" s="203">
        <v>0</v>
      </c>
      <c r="I44" s="203">
        <v>24.55</v>
      </c>
      <c r="J44" s="203">
        <v>1.34</v>
      </c>
      <c r="K44" s="203">
        <v>0.09</v>
      </c>
      <c r="L44" s="203">
        <v>73.45</v>
      </c>
      <c r="M44" s="203">
        <v>0.88</v>
      </c>
      <c r="N44" s="203">
        <v>1.1399999999999999</v>
      </c>
      <c r="O44" s="203">
        <v>0</v>
      </c>
      <c r="P44" s="203">
        <v>0.99</v>
      </c>
      <c r="Q44" s="203">
        <v>6.69</v>
      </c>
      <c r="R44" s="203">
        <v>0.42</v>
      </c>
      <c r="S44" s="203">
        <v>0.35</v>
      </c>
      <c r="T44" s="203">
        <v>0</v>
      </c>
      <c r="U44" s="203">
        <v>1.68</v>
      </c>
      <c r="V44" s="203">
        <v>0.2</v>
      </c>
      <c r="W44" s="203">
        <v>0.68</v>
      </c>
      <c r="X44" s="203">
        <v>1.42</v>
      </c>
      <c r="Y44" s="203">
        <v>0</v>
      </c>
      <c r="Z44" s="203">
        <v>1.94</v>
      </c>
      <c r="AA44" s="203">
        <v>0.87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3.22</v>
      </c>
      <c r="E45" s="203">
        <v>0</v>
      </c>
      <c r="F45" s="203">
        <v>0</v>
      </c>
      <c r="G45" s="203">
        <v>10.66</v>
      </c>
      <c r="H45" s="203">
        <v>0</v>
      </c>
      <c r="I45" s="203">
        <v>24.55</v>
      </c>
      <c r="J45" s="203">
        <v>1.34</v>
      </c>
      <c r="K45" s="203">
        <v>0.09</v>
      </c>
      <c r="L45" s="203">
        <v>73.45</v>
      </c>
      <c r="M45" s="203">
        <v>0.88</v>
      </c>
      <c r="N45" s="203">
        <v>1.1399999999999999</v>
      </c>
      <c r="O45" s="203">
        <v>0</v>
      </c>
      <c r="P45" s="203">
        <v>0.99</v>
      </c>
      <c r="Q45" s="203">
        <v>6.69</v>
      </c>
      <c r="R45" s="203">
        <v>0.42</v>
      </c>
      <c r="S45" s="203">
        <v>0.35</v>
      </c>
      <c r="T45" s="203">
        <v>0</v>
      </c>
      <c r="U45" s="203">
        <v>1.68</v>
      </c>
      <c r="V45" s="203">
        <v>0.2</v>
      </c>
      <c r="W45" s="203">
        <v>0.68</v>
      </c>
      <c r="X45" s="203">
        <v>1.42</v>
      </c>
      <c r="Y45" s="203">
        <v>0</v>
      </c>
      <c r="Z45" s="203">
        <v>1.94</v>
      </c>
      <c r="AA45" s="203">
        <v>0.87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3.22</v>
      </c>
      <c r="E46" s="203">
        <v>0</v>
      </c>
      <c r="F46" s="203">
        <v>0</v>
      </c>
      <c r="G46" s="203">
        <v>10.66</v>
      </c>
      <c r="H46" s="203">
        <v>0</v>
      </c>
      <c r="I46" s="203">
        <v>24.55</v>
      </c>
      <c r="J46" s="203">
        <v>1.34</v>
      </c>
      <c r="K46" s="203">
        <v>0.09</v>
      </c>
      <c r="L46" s="203">
        <v>73.45</v>
      </c>
      <c r="M46" s="203">
        <v>0.88</v>
      </c>
      <c r="N46" s="203">
        <v>1.1399999999999999</v>
      </c>
      <c r="O46" s="203">
        <v>0</v>
      </c>
      <c r="P46" s="203">
        <v>0.99</v>
      </c>
      <c r="Q46" s="203">
        <v>6.69</v>
      </c>
      <c r="R46" s="203">
        <v>0.42</v>
      </c>
      <c r="S46" s="203">
        <v>0.35</v>
      </c>
      <c r="T46" s="203">
        <v>0</v>
      </c>
      <c r="U46" s="203">
        <v>1.68</v>
      </c>
      <c r="V46" s="203">
        <v>0.2</v>
      </c>
      <c r="W46" s="203">
        <v>0.68</v>
      </c>
      <c r="X46" s="203">
        <v>1.42</v>
      </c>
      <c r="Y46" s="203">
        <v>0</v>
      </c>
      <c r="Z46" s="203">
        <v>1.94</v>
      </c>
      <c r="AA46" s="203">
        <v>0.87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3.22</v>
      </c>
      <c r="E47" s="203">
        <v>0</v>
      </c>
      <c r="F47" s="203">
        <v>0</v>
      </c>
      <c r="G47" s="203">
        <v>10.66</v>
      </c>
      <c r="H47" s="203">
        <v>0</v>
      </c>
      <c r="I47" s="203">
        <v>24.55</v>
      </c>
      <c r="J47" s="203">
        <v>1.34</v>
      </c>
      <c r="K47" s="203">
        <v>0</v>
      </c>
      <c r="L47" s="203">
        <v>73.45</v>
      </c>
      <c r="M47" s="203">
        <v>0.88</v>
      </c>
      <c r="N47" s="203">
        <v>1.1399999999999999</v>
      </c>
      <c r="O47" s="203">
        <v>0</v>
      </c>
      <c r="P47" s="203">
        <v>0.99</v>
      </c>
      <c r="Q47" s="203">
        <v>6.69</v>
      </c>
      <c r="R47" s="203">
        <v>0.42</v>
      </c>
      <c r="S47" s="203">
        <v>0.35</v>
      </c>
      <c r="T47" s="203">
        <v>0</v>
      </c>
      <c r="U47" s="203">
        <v>1.68</v>
      </c>
      <c r="V47" s="203">
        <v>0.2</v>
      </c>
      <c r="W47" s="203">
        <v>0.68</v>
      </c>
      <c r="X47" s="203">
        <v>1.42</v>
      </c>
      <c r="Y47" s="203">
        <v>0</v>
      </c>
      <c r="Z47" s="203">
        <v>2.77</v>
      </c>
      <c r="AA47" s="203">
        <v>0.87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3.22</v>
      </c>
      <c r="E48" s="203">
        <v>0</v>
      </c>
      <c r="F48" s="203">
        <v>0</v>
      </c>
      <c r="G48" s="203">
        <v>10.66</v>
      </c>
      <c r="H48" s="203">
        <v>0</v>
      </c>
      <c r="I48" s="203">
        <v>24.55</v>
      </c>
      <c r="J48" s="203">
        <v>1.34</v>
      </c>
      <c r="K48" s="203">
        <v>0</v>
      </c>
      <c r="L48" s="203">
        <v>25.01</v>
      </c>
      <c r="M48" s="203">
        <v>0.88</v>
      </c>
      <c r="N48" s="203">
        <v>1.1399999999999999</v>
      </c>
      <c r="O48" s="203">
        <v>0</v>
      </c>
      <c r="P48" s="203">
        <v>0.99</v>
      </c>
      <c r="Q48" s="203">
        <v>6.69</v>
      </c>
      <c r="R48" s="203">
        <v>0.42</v>
      </c>
      <c r="S48" s="203">
        <v>0.35</v>
      </c>
      <c r="T48" s="203">
        <v>0</v>
      </c>
      <c r="U48" s="203">
        <v>1.68</v>
      </c>
      <c r="V48" s="203">
        <v>0.2</v>
      </c>
      <c r="W48" s="203">
        <v>0.68</v>
      </c>
      <c r="X48" s="203">
        <v>1.42</v>
      </c>
      <c r="Y48" s="203">
        <v>0</v>
      </c>
      <c r="Z48" s="203">
        <v>2.77</v>
      </c>
      <c r="AA48" s="203">
        <v>0.87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3.22</v>
      </c>
      <c r="E49" s="203">
        <v>0</v>
      </c>
      <c r="F49" s="203">
        <v>0</v>
      </c>
      <c r="G49" s="203">
        <v>10.66</v>
      </c>
      <c r="H49" s="203">
        <v>0</v>
      </c>
      <c r="I49" s="203">
        <v>24.55</v>
      </c>
      <c r="J49" s="203">
        <v>1.34</v>
      </c>
      <c r="K49" s="203">
        <v>0</v>
      </c>
      <c r="L49" s="203">
        <v>25.01</v>
      </c>
      <c r="M49" s="203">
        <v>0.88</v>
      </c>
      <c r="N49" s="203">
        <v>1.1399999999999999</v>
      </c>
      <c r="O49" s="203">
        <v>0</v>
      </c>
      <c r="P49" s="203">
        <v>0.99</v>
      </c>
      <c r="Q49" s="203">
        <v>6.69</v>
      </c>
      <c r="R49" s="203">
        <v>0.42</v>
      </c>
      <c r="S49" s="203">
        <v>0.35</v>
      </c>
      <c r="T49" s="203">
        <v>0</v>
      </c>
      <c r="U49" s="203">
        <v>1.68</v>
      </c>
      <c r="V49" s="203">
        <v>0.2</v>
      </c>
      <c r="W49" s="203">
        <v>0.68</v>
      </c>
      <c r="X49" s="203">
        <v>1.42</v>
      </c>
      <c r="Y49" s="203">
        <v>0</v>
      </c>
      <c r="Z49" s="203">
        <v>1.94</v>
      </c>
      <c r="AA49" s="203">
        <v>0.87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3.22</v>
      </c>
      <c r="E50" s="203">
        <v>0</v>
      </c>
      <c r="F50" s="203">
        <v>0</v>
      </c>
      <c r="G50" s="203">
        <v>10.66</v>
      </c>
      <c r="H50" s="203">
        <v>0</v>
      </c>
      <c r="I50" s="203">
        <v>24.55</v>
      </c>
      <c r="J50" s="203">
        <v>1.34</v>
      </c>
      <c r="K50" s="203">
        <v>0</v>
      </c>
      <c r="L50" s="203">
        <v>25.01</v>
      </c>
      <c r="M50" s="203">
        <v>0.88</v>
      </c>
      <c r="N50" s="203">
        <v>1.1399999999999999</v>
      </c>
      <c r="O50" s="203">
        <v>0</v>
      </c>
      <c r="P50" s="203">
        <v>0.99</v>
      </c>
      <c r="Q50" s="203">
        <v>6.69</v>
      </c>
      <c r="R50" s="203">
        <v>0.42</v>
      </c>
      <c r="S50" s="203">
        <v>0.35</v>
      </c>
      <c r="T50" s="203">
        <v>0</v>
      </c>
      <c r="U50" s="203">
        <v>1.68</v>
      </c>
      <c r="V50" s="203">
        <v>0.2</v>
      </c>
      <c r="W50" s="203">
        <v>0.68</v>
      </c>
      <c r="X50" s="203">
        <v>1.42</v>
      </c>
      <c r="Y50" s="203">
        <v>0</v>
      </c>
      <c r="Z50" s="203">
        <v>1.94</v>
      </c>
      <c r="AA50" s="203">
        <v>0.87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3.22</v>
      </c>
      <c r="E51" s="203">
        <v>0</v>
      </c>
      <c r="F51" s="203">
        <v>0</v>
      </c>
      <c r="G51" s="203">
        <v>10.66</v>
      </c>
      <c r="H51" s="203">
        <v>0</v>
      </c>
      <c r="I51" s="203">
        <v>24.55</v>
      </c>
      <c r="J51" s="203">
        <v>1.34</v>
      </c>
      <c r="K51" s="203">
        <v>0</v>
      </c>
      <c r="L51" s="203">
        <v>29.86</v>
      </c>
      <c r="M51" s="203">
        <v>0.88</v>
      </c>
      <c r="N51" s="203">
        <v>1.1399999999999999</v>
      </c>
      <c r="O51" s="203">
        <v>0</v>
      </c>
      <c r="P51" s="203">
        <v>0.85</v>
      </c>
      <c r="Q51" s="203">
        <v>6.69</v>
      </c>
      <c r="R51" s="203">
        <v>0.42</v>
      </c>
      <c r="S51" s="203">
        <v>0.35</v>
      </c>
      <c r="T51" s="203">
        <v>0</v>
      </c>
      <c r="U51" s="203">
        <v>1.68</v>
      </c>
      <c r="V51" s="203">
        <v>0.2</v>
      </c>
      <c r="W51" s="203">
        <v>0.68</v>
      </c>
      <c r="X51" s="203">
        <v>1.42</v>
      </c>
      <c r="Y51" s="203">
        <v>0</v>
      </c>
      <c r="Z51" s="203">
        <v>1.94</v>
      </c>
      <c r="AA51" s="203">
        <v>0.87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3.22</v>
      </c>
      <c r="E52" s="203">
        <v>0</v>
      </c>
      <c r="F52" s="203">
        <v>0</v>
      </c>
      <c r="G52" s="203">
        <v>10.66</v>
      </c>
      <c r="H52" s="203">
        <v>0</v>
      </c>
      <c r="I52" s="203">
        <v>24.55</v>
      </c>
      <c r="J52" s="203">
        <v>1.34</v>
      </c>
      <c r="K52" s="203">
        <v>0</v>
      </c>
      <c r="L52" s="203">
        <v>29.86</v>
      </c>
      <c r="M52" s="203">
        <v>0.88</v>
      </c>
      <c r="N52" s="203">
        <v>1.1399999999999999</v>
      </c>
      <c r="O52" s="203">
        <v>0</v>
      </c>
      <c r="P52" s="203">
        <v>0.85</v>
      </c>
      <c r="Q52" s="203">
        <v>6.69</v>
      </c>
      <c r="R52" s="203">
        <v>0</v>
      </c>
      <c r="S52" s="203">
        <v>0.1</v>
      </c>
      <c r="T52" s="203">
        <v>0</v>
      </c>
      <c r="U52" s="203">
        <v>1.68</v>
      </c>
      <c r="V52" s="203">
        <v>0.2</v>
      </c>
      <c r="W52" s="203">
        <v>0.68</v>
      </c>
      <c r="X52" s="203">
        <v>1.42</v>
      </c>
      <c r="Y52" s="203">
        <v>0</v>
      </c>
      <c r="Z52" s="203">
        <v>1.94</v>
      </c>
      <c r="AA52" s="203">
        <v>0.87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3.22</v>
      </c>
      <c r="E53" s="203">
        <v>0</v>
      </c>
      <c r="F53" s="203">
        <v>0</v>
      </c>
      <c r="G53" s="203">
        <v>10.66</v>
      </c>
      <c r="H53" s="203">
        <v>0</v>
      </c>
      <c r="I53" s="203">
        <v>24.55</v>
      </c>
      <c r="J53" s="203">
        <v>1.34</v>
      </c>
      <c r="K53" s="203">
        <v>0</v>
      </c>
      <c r="L53" s="203">
        <v>121.88</v>
      </c>
      <c r="M53" s="203">
        <v>0.88</v>
      </c>
      <c r="N53" s="203">
        <v>1.1399999999999999</v>
      </c>
      <c r="O53" s="203">
        <v>0</v>
      </c>
      <c r="P53" s="203">
        <v>0.85</v>
      </c>
      <c r="Q53" s="203">
        <v>6.69</v>
      </c>
      <c r="R53" s="203">
        <v>0</v>
      </c>
      <c r="S53" s="203">
        <v>0.1</v>
      </c>
      <c r="T53" s="203">
        <v>0</v>
      </c>
      <c r="U53" s="203">
        <v>1.68</v>
      </c>
      <c r="V53" s="203">
        <v>0.2</v>
      </c>
      <c r="W53" s="203">
        <v>0.68</v>
      </c>
      <c r="X53" s="203">
        <v>1.42</v>
      </c>
      <c r="Y53" s="203">
        <v>0</v>
      </c>
      <c r="Z53" s="203">
        <v>1.94</v>
      </c>
      <c r="AA53" s="203">
        <v>0.87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3.22</v>
      </c>
      <c r="E54" s="203">
        <v>0</v>
      </c>
      <c r="F54" s="203">
        <v>0</v>
      </c>
      <c r="G54" s="203">
        <v>10.66</v>
      </c>
      <c r="H54" s="203">
        <v>0</v>
      </c>
      <c r="I54" s="203">
        <v>24.55</v>
      </c>
      <c r="J54" s="203">
        <v>1.34</v>
      </c>
      <c r="K54" s="203">
        <v>0</v>
      </c>
      <c r="L54" s="203">
        <v>160.63</v>
      </c>
      <c r="M54" s="203">
        <v>0.88</v>
      </c>
      <c r="N54" s="203">
        <v>1.1399999999999999</v>
      </c>
      <c r="O54" s="203">
        <v>0</v>
      </c>
      <c r="P54" s="203">
        <v>0.85</v>
      </c>
      <c r="Q54" s="203">
        <v>6.69</v>
      </c>
      <c r="R54" s="203">
        <v>0</v>
      </c>
      <c r="S54" s="203">
        <v>0.1</v>
      </c>
      <c r="T54" s="203">
        <v>0</v>
      </c>
      <c r="U54" s="203">
        <v>1.68</v>
      </c>
      <c r="V54" s="203">
        <v>0.2</v>
      </c>
      <c r="W54" s="203">
        <v>0.68</v>
      </c>
      <c r="X54" s="203">
        <v>1.42</v>
      </c>
      <c r="Y54" s="203">
        <v>0</v>
      </c>
      <c r="Z54" s="203">
        <v>1.94</v>
      </c>
      <c r="AA54" s="203">
        <v>0.87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3.22</v>
      </c>
      <c r="E55" s="203">
        <v>0</v>
      </c>
      <c r="F55" s="203">
        <v>0</v>
      </c>
      <c r="G55" s="203">
        <v>10.66</v>
      </c>
      <c r="H55" s="203">
        <v>0</v>
      </c>
      <c r="I55" s="203">
        <v>24.55</v>
      </c>
      <c r="J55" s="203">
        <v>1.34</v>
      </c>
      <c r="K55" s="203">
        <v>0</v>
      </c>
      <c r="L55" s="203">
        <v>214.64</v>
      </c>
      <c r="M55" s="203">
        <v>0.88</v>
      </c>
      <c r="N55" s="203">
        <v>1.1399999999999999</v>
      </c>
      <c r="O55" s="203">
        <v>0</v>
      </c>
      <c r="P55" s="203">
        <v>0.85</v>
      </c>
      <c r="Q55" s="203">
        <v>6.69</v>
      </c>
      <c r="R55" s="203">
        <v>0</v>
      </c>
      <c r="S55" s="203">
        <v>0.1</v>
      </c>
      <c r="T55" s="203">
        <v>0</v>
      </c>
      <c r="U55" s="203">
        <v>1.68</v>
      </c>
      <c r="V55" s="203">
        <v>0.2</v>
      </c>
      <c r="W55" s="203">
        <v>0.68</v>
      </c>
      <c r="X55" s="203">
        <v>1.42</v>
      </c>
      <c r="Y55" s="203">
        <v>0</v>
      </c>
      <c r="Z55" s="203">
        <v>1.94</v>
      </c>
      <c r="AA55" s="203">
        <v>0.87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3.22</v>
      </c>
      <c r="E56" s="203">
        <v>0</v>
      </c>
      <c r="F56" s="203">
        <v>0</v>
      </c>
      <c r="G56" s="203">
        <v>10.66</v>
      </c>
      <c r="H56" s="203">
        <v>0</v>
      </c>
      <c r="I56" s="203">
        <v>24.55</v>
      </c>
      <c r="J56" s="203">
        <v>1.34</v>
      </c>
      <c r="K56" s="203">
        <v>0</v>
      </c>
      <c r="L56" s="203">
        <v>214.64</v>
      </c>
      <c r="M56" s="203">
        <v>0.88</v>
      </c>
      <c r="N56" s="203">
        <v>1.1399999999999999</v>
      </c>
      <c r="O56" s="203">
        <v>0</v>
      </c>
      <c r="P56" s="203">
        <v>0.85</v>
      </c>
      <c r="Q56" s="203">
        <v>6.69</v>
      </c>
      <c r="R56" s="203">
        <v>0</v>
      </c>
      <c r="S56" s="203">
        <v>0.1</v>
      </c>
      <c r="T56" s="203">
        <v>0</v>
      </c>
      <c r="U56" s="203">
        <v>1.68</v>
      </c>
      <c r="V56" s="203">
        <v>0.2</v>
      </c>
      <c r="W56" s="203">
        <v>0.68</v>
      </c>
      <c r="X56" s="203">
        <v>1.42</v>
      </c>
      <c r="Y56" s="203">
        <v>0</v>
      </c>
      <c r="Z56" s="203">
        <v>1.94</v>
      </c>
      <c r="AA56" s="203">
        <v>0.87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3.22</v>
      </c>
      <c r="E57" s="203">
        <v>0</v>
      </c>
      <c r="F57" s="203">
        <v>0</v>
      </c>
      <c r="G57" s="203">
        <v>10.66</v>
      </c>
      <c r="H57" s="203">
        <v>0</v>
      </c>
      <c r="I57" s="203">
        <v>24.55</v>
      </c>
      <c r="J57" s="203">
        <v>1.34</v>
      </c>
      <c r="K57" s="203">
        <v>0</v>
      </c>
      <c r="L57" s="203">
        <v>214.34</v>
      </c>
      <c r="M57" s="203">
        <v>0.88</v>
      </c>
      <c r="N57" s="203">
        <v>1.1399999999999999</v>
      </c>
      <c r="O57" s="203">
        <v>0</v>
      </c>
      <c r="P57" s="203">
        <v>0.85</v>
      </c>
      <c r="Q57" s="203">
        <v>6.69</v>
      </c>
      <c r="R57" s="203">
        <v>0</v>
      </c>
      <c r="S57" s="203">
        <v>0.1</v>
      </c>
      <c r="T57" s="203">
        <v>0</v>
      </c>
      <c r="U57" s="203">
        <v>1.68</v>
      </c>
      <c r="V57" s="203">
        <v>0.2</v>
      </c>
      <c r="W57" s="203">
        <v>0.68</v>
      </c>
      <c r="X57" s="203">
        <v>1.42</v>
      </c>
      <c r="Y57" s="203">
        <v>0</v>
      </c>
      <c r="Z57" s="203">
        <v>1.94</v>
      </c>
      <c r="AA57" s="203">
        <v>0.87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3.22</v>
      </c>
      <c r="E58" s="203">
        <v>0</v>
      </c>
      <c r="F58" s="203">
        <v>0</v>
      </c>
      <c r="G58" s="203">
        <v>10.66</v>
      </c>
      <c r="H58" s="203">
        <v>0</v>
      </c>
      <c r="I58" s="203">
        <v>24.55</v>
      </c>
      <c r="J58" s="203">
        <v>1.34</v>
      </c>
      <c r="K58" s="203">
        <v>0</v>
      </c>
      <c r="L58" s="203">
        <v>199.38</v>
      </c>
      <c r="M58" s="203">
        <v>0.88</v>
      </c>
      <c r="N58" s="203">
        <v>1.1399999999999999</v>
      </c>
      <c r="O58" s="203">
        <v>0</v>
      </c>
      <c r="P58" s="203">
        <v>0.85</v>
      </c>
      <c r="Q58" s="203">
        <v>6.69</v>
      </c>
      <c r="R58" s="203">
        <v>0</v>
      </c>
      <c r="S58" s="203">
        <v>0.1</v>
      </c>
      <c r="T58" s="203">
        <v>0</v>
      </c>
      <c r="U58" s="203">
        <v>1.68</v>
      </c>
      <c r="V58" s="203">
        <v>0.2</v>
      </c>
      <c r="W58" s="203">
        <v>0.68</v>
      </c>
      <c r="X58" s="203">
        <v>1.42</v>
      </c>
      <c r="Y58" s="203">
        <v>0</v>
      </c>
      <c r="Z58" s="203">
        <v>1.94</v>
      </c>
      <c r="AA58" s="203">
        <v>0.87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3.22</v>
      </c>
      <c r="E59" s="203">
        <v>0</v>
      </c>
      <c r="F59" s="203">
        <v>0</v>
      </c>
      <c r="G59" s="203">
        <v>10.66</v>
      </c>
      <c r="H59" s="203">
        <v>0</v>
      </c>
      <c r="I59" s="203">
        <v>24.55</v>
      </c>
      <c r="J59" s="203">
        <v>1.34</v>
      </c>
      <c r="K59" s="203">
        <v>0</v>
      </c>
      <c r="L59" s="203">
        <v>199.38</v>
      </c>
      <c r="M59" s="203">
        <v>0.88</v>
      </c>
      <c r="N59" s="203">
        <v>1.1399999999999999</v>
      </c>
      <c r="O59" s="203">
        <v>0</v>
      </c>
      <c r="P59" s="203">
        <v>0.85</v>
      </c>
      <c r="Q59" s="203">
        <v>6.69</v>
      </c>
      <c r="R59" s="203">
        <v>0</v>
      </c>
      <c r="S59" s="203">
        <v>0.1</v>
      </c>
      <c r="T59" s="203">
        <v>0</v>
      </c>
      <c r="U59" s="203">
        <v>1.68</v>
      </c>
      <c r="V59" s="203">
        <v>0.2</v>
      </c>
      <c r="W59" s="203">
        <v>0.68</v>
      </c>
      <c r="X59" s="203">
        <v>1.42</v>
      </c>
      <c r="Y59" s="203">
        <v>0</v>
      </c>
      <c r="Z59" s="203">
        <v>2.0299999999999998</v>
      </c>
      <c r="AA59" s="203">
        <v>0.87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3.22</v>
      </c>
      <c r="E60" s="203">
        <v>0</v>
      </c>
      <c r="F60" s="203">
        <v>0</v>
      </c>
      <c r="G60" s="203">
        <v>10.66</v>
      </c>
      <c r="H60" s="203">
        <v>0</v>
      </c>
      <c r="I60" s="203">
        <v>24.55</v>
      </c>
      <c r="J60" s="203">
        <v>1.34</v>
      </c>
      <c r="K60" s="203">
        <v>0</v>
      </c>
      <c r="L60" s="203">
        <v>156.80000000000001</v>
      </c>
      <c r="M60" s="203">
        <v>0.88</v>
      </c>
      <c r="N60" s="203">
        <v>1.1399999999999999</v>
      </c>
      <c r="O60" s="203">
        <v>0</v>
      </c>
      <c r="P60" s="203">
        <v>0.85</v>
      </c>
      <c r="Q60" s="203">
        <v>6.69</v>
      </c>
      <c r="R60" s="203">
        <v>0</v>
      </c>
      <c r="S60" s="203">
        <v>0.1</v>
      </c>
      <c r="T60" s="203">
        <v>0</v>
      </c>
      <c r="U60" s="203">
        <v>1.68</v>
      </c>
      <c r="V60" s="203">
        <v>0.2</v>
      </c>
      <c r="W60" s="203">
        <v>0.68</v>
      </c>
      <c r="X60" s="203">
        <v>1.42</v>
      </c>
      <c r="Y60" s="203">
        <v>0</v>
      </c>
      <c r="Z60" s="203">
        <v>2.0299999999999998</v>
      </c>
      <c r="AA60" s="203">
        <v>0.87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3.22</v>
      </c>
      <c r="E61" s="203">
        <v>0</v>
      </c>
      <c r="F61" s="203">
        <v>0</v>
      </c>
      <c r="G61" s="203">
        <v>10.66</v>
      </c>
      <c r="H61" s="203">
        <v>0</v>
      </c>
      <c r="I61" s="203">
        <v>24.55</v>
      </c>
      <c r="J61" s="203">
        <v>1.34</v>
      </c>
      <c r="K61" s="203">
        <v>0</v>
      </c>
      <c r="L61" s="203">
        <v>151.33000000000001</v>
      </c>
      <c r="M61" s="203">
        <v>0.88</v>
      </c>
      <c r="N61" s="203">
        <v>1.1399999999999999</v>
      </c>
      <c r="O61" s="203">
        <v>0</v>
      </c>
      <c r="P61" s="203">
        <v>0.85</v>
      </c>
      <c r="Q61" s="203">
        <v>6.69</v>
      </c>
      <c r="R61" s="203">
        <v>0</v>
      </c>
      <c r="S61" s="203">
        <v>0.1</v>
      </c>
      <c r="T61" s="203">
        <v>0</v>
      </c>
      <c r="U61" s="203">
        <v>1.68</v>
      </c>
      <c r="V61" s="203">
        <v>0.2</v>
      </c>
      <c r="W61" s="203">
        <v>0.68</v>
      </c>
      <c r="X61" s="203">
        <v>1.42</v>
      </c>
      <c r="Y61" s="203">
        <v>0</v>
      </c>
      <c r="Z61" s="203">
        <v>1.94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3.22</v>
      </c>
      <c r="E62" s="203">
        <v>0</v>
      </c>
      <c r="F62" s="203">
        <v>0</v>
      </c>
      <c r="G62" s="203">
        <v>10.66</v>
      </c>
      <c r="H62" s="203">
        <v>0</v>
      </c>
      <c r="I62" s="203">
        <v>24.55</v>
      </c>
      <c r="J62" s="203">
        <v>1.34</v>
      </c>
      <c r="K62" s="203">
        <v>0</v>
      </c>
      <c r="L62" s="203">
        <v>128.79</v>
      </c>
      <c r="M62" s="203">
        <v>0.88</v>
      </c>
      <c r="N62" s="203">
        <v>1.1399999999999999</v>
      </c>
      <c r="O62" s="203">
        <v>0</v>
      </c>
      <c r="P62" s="203">
        <v>0.85</v>
      </c>
      <c r="Q62" s="203">
        <v>6.69</v>
      </c>
      <c r="R62" s="203">
        <v>0</v>
      </c>
      <c r="S62" s="203">
        <v>0.1</v>
      </c>
      <c r="T62" s="203">
        <v>0</v>
      </c>
      <c r="U62" s="203">
        <v>1.68</v>
      </c>
      <c r="V62" s="203">
        <v>0.2</v>
      </c>
      <c r="W62" s="203">
        <v>0.68</v>
      </c>
      <c r="X62" s="203">
        <v>1.42</v>
      </c>
      <c r="Y62" s="203">
        <v>0</v>
      </c>
      <c r="Z62" s="203">
        <v>1.94</v>
      </c>
      <c r="AA62" s="203">
        <v>0.87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3.22</v>
      </c>
      <c r="E63" s="203">
        <v>0</v>
      </c>
      <c r="F63" s="203">
        <v>0</v>
      </c>
      <c r="G63" s="203">
        <v>10.66</v>
      </c>
      <c r="H63" s="203">
        <v>0</v>
      </c>
      <c r="I63" s="203">
        <v>24.55</v>
      </c>
      <c r="J63" s="203">
        <v>1.34</v>
      </c>
      <c r="K63" s="203">
        <v>0</v>
      </c>
      <c r="L63" s="203">
        <v>158.08000000000001</v>
      </c>
      <c r="M63" s="203">
        <v>0.88</v>
      </c>
      <c r="N63" s="203">
        <v>1.1399999999999999</v>
      </c>
      <c r="O63" s="203">
        <v>0</v>
      </c>
      <c r="P63" s="203">
        <v>0.85</v>
      </c>
      <c r="Q63" s="203">
        <v>6.69</v>
      </c>
      <c r="R63" s="203">
        <v>0</v>
      </c>
      <c r="S63" s="203">
        <v>0.1</v>
      </c>
      <c r="T63" s="203">
        <v>0</v>
      </c>
      <c r="U63" s="203">
        <v>1.68</v>
      </c>
      <c r="V63" s="203">
        <v>0.2</v>
      </c>
      <c r="W63" s="203">
        <v>0.68</v>
      </c>
      <c r="X63" s="203">
        <v>1.42</v>
      </c>
      <c r="Y63" s="203">
        <v>0</v>
      </c>
      <c r="Z63" s="203">
        <v>1.94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3.22</v>
      </c>
      <c r="E64" s="203">
        <v>0</v>
      </c>
      <c r="F64" s="203">
        <v>0</v>
      </c>
      <c r="G64" s="203">
        <v>10.66</v>
      </c>
      <c r="H64" s="203">
        <v>0</v>
      </c>
      <c r="I64" s="203">
        <v>24.55</v>
      </c>
      <c r="J64" s="203">
        <v>1.34</v>
      </c>
      <c r="K64" s="203">
        <v>0</v>
      </c>
      <c r="L64" s="203">
        <v>99.38</v>
      </c>
      <c r="M64" s="203">
        <v>0.88</v>
      </c>
      <c r="N64" s="203">
        <v>1.1399999999999999</v>
      </c>
      <c r="O64" s="203">
        <v>0</v>
      </c>
      <c r="P64" s="203">
        <v>0.85</v>
      </c>
      <c r="Q64" s="203">
        <v>6.69</v>
      </c>
      <c r="R64" s="203">
        <v>0</v>
      </c>
      <c r="S64" s="203">
        <v>0.1</v>
      </c>
      <c r="T64" s="203">
        <v>0</v>
      </c>
      <c r="U64" s="203">
        <v>1.68</v>
      </c>
      <c r="V64" s="203">
        <v>0.2</v>
      </c>
      <c r="W64" s="203">
        <v>0.68</v>
      </c>
      <c r="X64" s="203">
        <v>1.42</v>
      </c>
      <c r="Y64" s="203">
        <v>0</v>
      </c>
      <c r="Z64" s="203">
        <v>1.94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3.22</v>
      </c>
      <c r="E65" s="203">
        <v>0</v>
      </c>
      <c r="F65" s="203">
        <v>0</v>
      </c>
      <c r="G65" s="203">
        <v>10.66</v>
      </c>
      <c r="H65" s="203">
        <v>0</v>
      </c>
      <c r="I65" s="203">
        <v>24.55</v>
      </c>
      <c r="J65" s="203">
        <v>1.34</v>
      </c>
      <c r="K65" s="203">
        <v>0</v>
      </c>
      <c r="L65" s="203">
        <v>92.83</v>
      </c>
      <c r="M65" s="203">
        <v>0.88</v>
      </c>
      <c r="N65" s="203">
        <v>1.1399999999999999</v>
      </c>
      <c r="O65" s="203">
        <v>0</v>
      </c>
      <c r="P65" s="203">
        <v>0.85</v>
      </c>
      <c r="Q65" s="203">
        <v>6.69</v>
      </c>
      <c r="R65" s="203">
        <v>0</v>
      </c>
      <c r="S65" s="203">
        <v>0.1</v>
      </c>
      <c r="T65" s="203">
        <v>0</v>
      </c>
      <c r="U65" s="203">
        <v>1.68</v>
      </c>
      <c r="V65" s="203">
        <v>0.2</v>
      </c>
      <c r="W65" s="203">
        <v>0.68</v>
      </c>
      <c r="X65" s="203">
        <v>1.42</v>
      </c>
      <c r="Y65" s="203">
        <v>0</v>
      </c>
      <c r="Z65" s="203">
        <v>1.94</v>
      </c>
      <c r="AA65" s="203">
        <v>0.87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3.22</v>
      </c>
      <c r="E66" s="203">
        <v>0</v>
      </c>
      <c r="F66" s="203">
        <v>0</v>
      </c>
      <c r="G66" s="203">
        <v>10.66</v>
      </c>
      <c r="H66" s="203">
        <v>0</v>
      </c>
      <c r="I66" s="203">
        <v>24.55</v>
      </c>
      <c r="J66" s="203">
        <v>1.34</v>
      </c>
      <c r="K66" s="203">
        <v>0</v>
      </c>
      <c r="L66" s="203">
        <v>83.14</v>
      </c>
      <c r="M66" s="203">
        <v>0.88</v>
      </c>
      <c r="N66" s="203">
        <v>1.1399999999999999</v>
      </c>
      <c r="O66" s="203">
        <v>0</v>
      </c>
      <c r="P66" s="203">
        <v>0.85</v>
      </c>
      <c r="Q66" s="203">
        <v>6.69</v>
      </c>
      <c r="R66" s="203">
        <v>0</v>
      </c>
      <c r="S66" s="203">
        <v>0.1</v>
      </c>
      <c r="T66" s="203">
        <v>0</v>
      </c>
      <c r="U66" s="203">
        <v>1.68</v>
      </c>
      <c r="V66" s="203">
        <v>0.2</v>
      </c>
      <c r="W66" s="203">
        <v>0.68</v>
      </c>
      <c r="X66" s="203">
        <v>1.42</v>
      </c>
      <c r="Y66" s="203">
        <v>0</v>
      </c>
      <c r="Z66" s="203">
        <v>1.94</v>
      </c>
      <c r="AA66" s="203">
        <v>0.87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3.22</v>
      </c>
      <c r="E67" s="203">
        <v>0</v>
      </c>
      <c r="F67" s="203">
        <v>0</v>
      </c>
      <c r="G67" s="203">
        <v>10.66</v>
      </c>
      <c r="H67" s="203">
        <v>0</v>
      </c>
      <c r="I67" s="203">
        <v>24.55</v>
      </c>
      <c r="J67" s="203">
        <v>1.34</v>
      </c>
      <c r="K67" s="203">
        <v>0</v>
      </c>
      <c r="L67" s="203">
        <v>131.57</v>
      </c>
      <c r="M67" s="203">
        <v>0.88</v>
      </c>
      <c r="N67" s="203">
        <v>1.1399999999999999</v>
      </c>
      <c r="O67" s="203">
        <v>0</v>
      </c>
      <c r="P67" s="203">
        <v>0.85</v>
      </c>
      <c r="Q67" s="203">
        <v>6.69</v>
      </c>
      <c r="R67" s="203">
        <v>0</v>
      </c>
      <c r="S67" s="203">
        <v>0.1</v>
      </c>
      <c r="T67" s="203">
        <v>0</v>
      </c>
      <c r="U67" s="203">
        <v>1.68</v>
      </c>
      <c r="V67" s="203">
        <v>0.2</v>
      </c>
      <c r="W67" s="203">
        <v>0.68</v>
      </c>
      <c r="X67" s="203">
        <v>1.42</v>
      </c>
      <c r="Y67" s="203">
        <v>0</v>
      </c>
      <c r="Z67" s="203">
        <v>1.94</v>
      </c>
      <c r="AA67" s="203">
        <v>0.87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3.22</v>
      </c>
      <c r="E68" s="203">
        <v>0</v>
      </c>
      <c r="F68" s="203">
        <v>0</v>
      </c>
      <c r="G68" s="203">
        <v>10.66</v>
      </c>
      <c r="H68" s="203">
        <v>0</v>
      </c>
      <c r="I68" s="203">
        <v>24.55</v>
      </c>
      <c r="J68" s="203">
        <v>1.34</v>
      </c>
      <c r="K68" s="203">
        <v>0</v>
      </c>
      <c r="L68" s="203">
        <v>117.26</v>
      </c>
      <c r="M68" s="203">
        <v>0.88</v>
      </c>
      <c r="N68" s="203">
        <v>1.1399999999999999</v>
      </c>
      <c r="O68" s="203">
        <v>0</v>
      </c>
      <c r="P68" s="203">
        <v>0.85</v>
      </c>
      <c r="Q68" s="203">
        <v>6.69</v>
      </c>
      <c r="R68" s="203">
        <v>0</v>
      </c>
      <c r="S68" s="203">
        <v>0.1</v>
      </c>
      <c r="T68" s="203">
        <v>0</v>
      </c>
      <c r="U68" s="203">
        <v>1.68</v>
      </c>
      <c r="V68" s="203">
        <v>0.2</v>
      </c>
      <c r="W68" s="203">
        <v>0.68</v>
      </c>
      <c r="X68" s="203">
        <v>1.42</v>
      </c>
      <c r="Y68" s="203">
        <v>0</v>
      </c>
      <c r="Z68" s="203">
        <v>1.94</v>
      </c>
      <c r="AA68" s="203">
        <v>0.87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3.22</v>
      </c>
      <c r="E69" s="203">
        <v>0</v>
      </c>
      <c r="F69" s="203">
        <v>0</v>
      </c>
      <c r="G69" s="203">
        <v>10.66</v>
      </c>
      <c r="H69" s="203">
        <v>0</v>
      </c>
      <c r="I69" s="203">
        <v>24.55</v>
      </c>
      <c r="J69" s="203">
        <v>1.34</v>
      </c>
      <c r="K69" s="203">
        <v>0</v>
      </c>
      <c r="L69" s="203">
        <v>115.83</v>
      </c>
      <c r="M69" s="203">
        <v>0.88</v>
      </c>
      <c r="N69" s="203">
        <v>1.1399999999999999</v>
      </c>
      <c r="O69" s="203">
        <v>0</v>
      </c>
      <c r="P69" s="203">
        <v>0.85</v>
      </c>
      <c r="Q69" s="203">
        <v>6.69</v>
      </c>
      <c r="R69" s="203">
        <v>0</v>
      </c>
      <c r="S69" s="203">
        <v>0.1</v>
      </c>
      <c r="T69" s="203">
        <v>0</v>
      </c>
      <c r="U69" s="203">
        <v>1.68</v>
      </c>
      <c r="V69" s="203">
        <v>0.2</v>
      </c>
      <c r="W69" s="203">
        <v>0.68</v>
      </c>
      <c r="X69" s="203">
        <v>1.42</v>
      </c>
      <c r="Y69" s="203">
        <v>0</v>
      </c>
      <c r="Z69" s="203">
        <v>1.94</v>
      </c>
      <c r="AA69" s="203">
        <v>0.87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3.22</v>
      </c>
      <c r="E70" s="203">
        <v>0</v>
      </c>
      <c r="F70" s="203">
        <v>0</v>
      </c>
      <c r="G70" s="203">
        <v>10.66</v>
      </c>
      <c r="H70" s="203">
        <v>0</v>
      </c>
      <c r="I70" s="203">
        <v>24.55</v>
      </c>
      <c r="J70" s="203">
        <v>1.34</v>
      </c>
      <c r="K70" s="203">
        <v>0</v>
      </c>
      <c r="L70" s="203">
        <v>106.31</v>
      </c>
      <c r="M70" s="203">
        <v>0.88</v>
      </c>
      <c r="N70" s="203">
        <v>1.1399999999999999</v>
      </c>
      <c r="O70" s="203">
        <v>0</v>
      </c>
      <c r="P70" s="203">
        <v>0.85</v>
      </c>
      <c r="Q70" s="203">
        <v>6.69</v>
      </c>
      <c r="R70" s="203">
        <v>0</v>
      </c>
      <c r="S70" s="203">
        <v>0.1</v>
      </c>
      <c r="T70" s="203">
        <v>0</v>
      </c>
      <c r="U70" s="203">
        <v>1.68</v>
      </c>
      <c r="V70" s="203">
        <v>0.2</v>
      </c>
      <c r="W70" s="203">
        <v>0.68</v>
      </c>
      <c r="X70" s="203">
        <v>1.42</v>
      </c>
      <c r="Y70" s="203">
        <v>0</v>
      </c>
      <c r="Z70" s="203">
        <v>1.94</v>
      </c>
      <c r="AA70" s="203">
        <v>0.87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23.33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3.22</v>
      </c>
      <c r="E71" s="203">
        <v>0</v>
      </c>
      <c r="F71" s="203">
        <v>0</v>
      </c>
      <c r="G71" s="203">
        <v>10.66</v>
      </c>
      <c r="H71" s="203">
        <v>0</v>
      </c>
      <c r="I71" s="203">
        <v>24.55</v>
      </c>
      <c r="J71" s="203">
        <v>1.34</v>
      </c>
      <c r="K71" s="203">
        <v>0</v>
      </c>
      <c r="L71" s="203">
        <v>86.15</v>
      </c>
      <c r="M71" s="203">
        <v>0.88</v>
      </c>
      <c r="N71" s="203">
        <v>1.1399999999999999</v>
      </c>
      <c r="O71" s="203">
        <v>0</v>
      </c>
      <c r="P71" s="203">
        <v>0.85</v>
      </c>
      <c r="Q71" s="203">
        <v>6.69</v>
      </c>
      <c r="R71" s="203">
        <v>0.42</v>
      </c>
      <c r="S71" s="203">
        <v>0.35</v>
      </c>
      <c r="T71" s="203">
        <v>0</v>
      </c>
      <c r="U71" s="203">
        <v>1.68</v>
      </c>
      <c r="V71" s="203">
        <v>0.31</v>
      </c>
      <c r="W71" s="203">
        <v>2.04</v>
      </c>
      <c r="X71" s="203">
        <v>1.42</v>
      </c>
      <c r="Y71" s="203">
        <v>0</v>
      </c>
      <c r="Z71" s="203">
        <v>1.94</v>
      </c>
      <c r="AA71" s="203">
        <v>0.86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23.33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3.22</v>
      </c>
      <c r="E72" s="203">
        <v>0</v>
      </c>
      <c r="F72" s="203">
        <v>0</v>
      </c>
      <c r="G72" s="203">
        <v>10.66</v>
      </c>
      <c r="H72" s="203">
        <v>0</v>
      </c>
      <c r="I72" s="203">
        <v>24.55</v>
      </c>
      <c r="J72" s="203">
        <v>1.34</v>
      </c>
      <c r="K72" s="203">
        <v>0.09</v>
      </c>
      <c r="L72" s="203">
        <v>70.22</v>
      </c>
      <c r="M72" s="203">
        <v>0.88</v>
      </c>
      <c r="N72" s="203">
        <v>1.1399999999999999</v>
      </c>
      <c r="O72" s="203">
        <v>0</v>
      </c>
      <c r="P72" s="203">
        <v>0.85</v>
      </c>
      <c r="Q72" s="203">
        <v>6.69</v>
      </c>
      <c r="R72" s="203">
        <v>0.42</v>
      </c>
      <c r="S72" s="203">
        <v>0.35</v>
      </c>
      <c r="T72" s="203">
        <v>0</v>
      </c>
      <c r="U72" s="203">
        <v>1.68</v>
      </c>
      <c r="V72" s="203">
        <v>0.2</v>
      </c>
      <c r="W72" s="203">
        <v>0.68</v>
      </c>
      <c r="X72" s="203">
        <v>1.42</v>
      </c>
      <c r="Y72" s="203">
        <v>0</v>
      </c>
      <c r="Z72" s="203">
        <v>1.94</v>
      </c>
      <c r="AA72" s="203">
        <v>0.86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23.33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3.22</v>
      </c>
      <c r="E73" s="203">
        <v>0</v>
      </c>
      <c r="F73" s="203">
        <v>0</v>
      </c>
      <c r="G73" s="203">
        <v>10.66</v>
      </c>
      <c r="H73" s="203">
        <v>0</v>
      </c>
      <c r="I73" s="203">
        <v>24.55</v>
      </c>
      <c r="J73" s="203">
        <v>1.34</v>
      </c>
      <c r="K73" s="203">
        <v>0.09</v>
      </c>
      <c r="L73" s="203">
        <v>53.18</v>
      </c>
      <c r="M73" s="203">
        <v>0.88</v>
      </c>
      <c r="N73" s="203">
        <v>1.1399999999999999</v>
      </c>
      <c r="O73" s="203">
        <v>0</v>
      </c>
      <c r="P73" s="203">
        <v>0.85</v>
      </c>
      <c r="Q73" s="203">
        <v>6.69</v>
      </c>
      <c r="R73" s="203">
        <v>0.42</v>
      </c>
      <c r="S73" s="203">
        <v>0.35</v>
      </c>
      <c r="T73" s="203">
        <v>0</v>
      </c>
      <c r="U73" s="203">
        <v>1.68</v>
      </c>
      <c r="V73" s="203">
        <v>0.2</v>
      </c>
      <c r="W73" s="203">
        <v>0.37</v>
      </c>
      <c r="X73" s="203">
        <v>1.42</v>
      </c>
      <c r="Y73" s="203">
        <v>0</v>
      </c>
      <c r="Z73" s="203">
        <v>1.94</v>
      </c>
      <c r="AA73" s="203">
        <v>0.86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23.33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3.22</v>
      </c>
      <c r="E74" s="203">
        <v>0</v>
      </c>
      <c r="F74" s="203">
        <v>0</v>
      </c>
      <c r="G74" s="203">
        <v>10.66</v>
      </c>
      <c r="H74" s="203">
        <v>0</v>
      </c>
      <c r="I74" s="203">
        <v>24.55</v>
      </c>
      <c r="J74" s="203">
        <v>1.34</v>
      </c>
      <c r="K74" s="203">
        <v>0.09</v>
      </c>
      <c r="L74" s="203">
        <v>43.6</v>
      </c>
      <c r="M74" s="203">
        <v>0.88</v>
      </c>
      <c r="N74" s="203">
        <v>1.1399999999999999</v>
      </c>
      <c r="O74" s="203">
        <v>0</v>
      </c>
      <c r="P74" s="203">
        <v>0.85</v>
      </c>
      <c r="Q74" s="203">
        <v>6.69</v>
      </c>
      <c r="R74" s="203">
        <v>0.42</v>
      </c>
      <c r="S74" s="203">
        <v>0.35</v>
      </c>
      <c r="T74" s="203">
        <v>0</v>
      </c>
      <c r="U74" s="203">
        <v>1.68</v>
      </c>
      <c r="V74" s="203">
        <v>0.2</v>
      </c>
      <c r="W74" s="203">
        <v>0.38</v>
      </c>
      <c r="X74" s="203">
        <v>1.42</v>
      </c>
      <c r="Y74" s="203">
        <v>0</v>
      </c>
      <c r="Z74" s="203">
        <v>1.94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23.33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3.22</v>
      </c>
      <c r="E75" s="203">
        <v>0</v>
      </c>
      <c r="F75" s="203">
        <v>0</v>
      </c>
      <c r="G75" s="203">
        <v>10.66</v>
      </c>
      <c r="H75" s="203">
        <v>0</v>
      </c>
      <c r="I75" s="203">
        <v>24.55</v>
      </c>
      <c r="J75" s="203">
        <v>1.34</v>
      </c>
      <c r="K75" s="203">
        <v>0.08</v>
      </c>
      <c r="L75" s="203">
        <v>65.08</v>
      </c>
      <c r="M75" s="203">
        <v>0.88</v>
      </c>
      <c r="N75" s="203">
        <v>1.1399999999999999</v>
      </c>
      <c r="O75" s="203">
        <v>0</v>
      </c>
      <c r="P75" s="203">
        <v>0.85</v>
      </c>
      <c r="Q75" s="203">
        <v>6.69</v>
      </c>
      <c r="R75" s="203">
        <v>0.41</v>
      </c>
      <c r="S75" s="203">
        <v>0.35</v>
      </c>
      <c r="T75" s="203">
        <v>0</v>
      </c>
      <c r="U75" s="203">
        <v>1.68</v>
      </c>
      <c r="V75" s="203">
        <v>0.2</v>
      </c>
      <c r="W75" s="203">
        <v>0.39</v>
      </c>
      <c r="X75" s="203">
        <v>1.42</v>
      </c>
      <c r="Y75" s="203">
        <v>0</v>
      </c>
      <c r="Z75" s="203">
        <v>1.94</v>
      </c>
      <c r="AA75" s="203">
        <v>0.87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23.33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3.22</v>
      </c>
      <c r="E76" s="203">
        <v>0</v>
      </c>
      <c r="F76" s="203">
        <v>0</v>
      </c>
      <c r="G76" s="203">
        <v>10.66</v>
      </c>
      <c r="H76" s="203">
        <v>0</v>
      </c>
      <c r="I76" s="203">
        <v>24.55</v>
      </c>
      <c r="J76" s="203">
        <v>1.34</v>
      </c>
      <c r="K76" s="203">
        <v>0.08</v>
      </c>
      <c r="L76" s="203">
        <v>74.53</v>
      </c>
      <c r="M76" s="203">
        <v>0.88</v>
      </c>
      <c r="N76" s="203">
        <v>1.1399999999999999</v>
      </c>
      <c r="O76" s="203">
        <v>0</v>
      </c>
      <c r="P76" s="203">
        <v>0.85</v>
      </c>
      <c r="Q76" s="203">
        <v>6.69</v>
      </c>
      <c r="R76" s="203">
        <v>0.41</v>
      </c>
      <c r="S76" s="203">
        <v>0.35</v>
      </c>
      <c r="T76" s="203">
        <v>0</v>
      </c>
      <c r="U76" s="203">
        <v>1.68</v>
      </c>
      <c r="V76" s="203">
        <v>0.2</v>
      </c>
      <c r="W76" s="203">
        <v>0.39</v>
      </c>
      <c r="X76" s="203">
        <v>1.42</v>
      </c>
      <c r="Y76" s="203">
        <v>0</v>
      </c>
      <c r="Z76" s="203">
        <v>1.94</v>
      </c>
      <c r="AA76" s="203">
        <v>0.87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23.33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3.22</v>
      </c>
      <c r="E77" s="203">
        <v>0</v>
      </c>
      <c r="F77" s="203">
        <v>0</v>
      </c>
      <c r="G77" s="203">
        <v>10.66</v>
      </c>
      <c r="H77" s="203">
        <v>0</v>
      </c>
      <c r="I77" s="203">
        <v>24.55</v>
      </c>
      <c r="J77" s="203">
        <v>1.34</v>
      </c>
      <c r="K77" s="203">
        <v>0.08</v>
      </c>
      <c r="L77" s="203">
        <v>68.599999999999994</v>
      </c>
      <c r="M77" s="203">
        <v>0.88</v>
      </c>
      <c r="N77" s="203">
        <v>1.1399999999999999</v>
      </c>
      <c r="O77" s="203">
        <v>0</v>
      </c>
      <c r="P77" s="203">
        <v>0.85</v>
      </c>
      <c r="Q77" s="203">
        <v>6.69</v>
      </c>
      <c r="R77" s="203">
        <v>0.41</v>
      </c>
      <c r="S77" s="203">
        <v>0.35</v>
      </c>
      <c r="T77" s="203">
        <v>0</v>
      </c>
      <c r="U77" s="203">
        <v>1.68</v>
      </c>
      <c r="V77" s="203">
        <v>0.2</v>
      </c>
      <c r="W77" s="203">
        <v>0.4</v>
      </c>
      <c r="X77" s="203">
        <v>1.42</v>
      </c>
      <c r="Y77" s="203">
        <v>0</v>
      </c>
      <c r="Z77" s="203">
        <v>1.94</v>
      </c>
      <c r="AA77" s="203">
        <v>0.87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23.33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3.22</v>
      </c>
      <c r="E78" s="203">
        <v>0</v>
      </c>
      <c r="F78" s="203">
        <v>0</v>
      </c>
      <c r="G78" s="203">
        <v>10.66</v>
      </c>
      <c r="H78" s="203">
        <v>0</v>
      </c>
      <c r="I78" s="203">
        <v>24.55</v>
      </c>
      <c r="J78" s="203">
        <v>1.34</v>
      </c>
      <c r="K78" s="203">
        <v>0.08</v>
      </c>
      <c r="L78" s="203">
        <v>68.599999999999994</v>
      </c>
      <c r="M78" s="203">
        <v>0.88</v>
      </c>
      <c r="N78" s="203">
        <v>1.1399999999999999</v>
      </c>
      <c r="O78" s="203">
        <v>0</v>
      </c>
      <c r="P78" s="203">
        <v>0.85</v>
      </c>
      <c r="Q78" s="203">
        <v>6.69</v>
      </c>
      <c r="R78" s="203">
        <v>0.41</v>
      </c>
      <c r="S78" s="203">
        <v>0.35</v>
      </c>
      <c r="T78" s="203">
        <v>0</v>
      </c>
      <c r="U78" s="203">
        <v>1.68</v>
      </c>
      <c r="V78" s="203">
        <v>0.2</v>
      </c>
      <c r="W78" s="203">
        <v>0.4</v>
      </c>
      <c r="X78" s="203">
        <v>1.42</v>
      </c>
      <c r="Y78" s="203">
        <v>0</v>
      </c>
      <c r="Z78" s="203">
        <v>1.94</v>
      </c>
      <c r="AA78" s="203">
        <v>0.87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23.33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3.22</v>
      </c>
      <c r="E79" s="203">
        <v>0</v>
      </c>
      <c r="F79" s="203">
        <v>0</v>
      </c>
      <c r="G79" s="203">
        <v>10.66</v>
      </c>
      <c r="H79" s="203">
        <v>0</v>
      </c>
      <c r="I79" s="203">
        <v>24.55</v>
      </c>
      <c r="J79" s="203">
        <v>1.34</v>
      </c>
      <c r="K79" s="203">
        <v>0.08</v>
      </c>
      <c r="L79" s="203">
        <v>73.45</v>
      </c>
      <c r="M79" s="203">
        <v>0.88</v>
      </c>
      <c r="N79" s="203">
        <v>1.1399999999999999</v>
      </c>
      <c r="O79" s="203">
        <v>0</v>
      </c>
      <c r="P79" s="203">
        <v>0.85</v>
      </c>
      <c r="Q79" s="203">
        <v>6.69</v>
      </c>
      <c r="R79" s="203">
        <v>0.41</v>
      </c>
      <c r="S79" s="203">
        <v>0.35</v>
      </c>
      <c r="T79" s="203">
        <v>0</v>
      </c>
      <c r="U79" s="203">
        <v>1.68</v>
      </c>
      <c r="V79" s="203">
        <v>0.2</v>
      </c>
      <c r="W79" s="203">
        <v>0.4</v>
      </c>
      <c r="X79" s="203">
        <v>1.42</v>
      </c>
      <c r="Y79" s="203">
        <v>0</v>
      </c>
      <c r="Z79" s="203">
        <v>1.94</v>
      </c>
      <c r="AA79" s="203">
        <v>0.87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23.33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3.22</v>
      </c>
      <c r="E80" s="203">
        <v>0</v>
      </c>
      <c r="F80" s="203">
        <v>0</v>
      </c>
      <c r="G80" s="203">
        <v>10.66</v>
      </c>
      <c r="H80" s="203">
        <v>0</v>
      </c>
      <c r="I80" s="203">
        <v>24.55</v>
      </c>
      <c r="J80" s="203">
        <v>1.34</v>
      </c>
      <c r="K80" s="203">
        <v>0.08</v>
      </c>
      <c r="L80" s="203">
        <v>73.45</v>
      </c>
      <c r="M80" s="203">
        <v>0.88</v>
      </c>
      <c r="N80" s="203">
        <v>1.1399999999999999</v>
      </c>
      <c r="O80" s="203">
        <v>0</v>
      </c>
      <c r="P80" s="203">
        <v>0.85</v>
      </c>
      <c r="Q80" s="203">
        <v>6.69</v>
      </c>
      <c r="R80" s="203">
        <v>0.41</v>
      </c>
      <c r="S80" s="203">
        <v>0.35</v>
      </c>
      <c r="T80" s="203">
        <v>0</v>
      </c>
      <c r="U80" s="203">
        <v>1.68</v>
      </c>
      <c r="V80" s="203">
        <v>0.2</v>
      </c>
      <c r="W80" s="203">
        <v>0.4</v>
      </c>
      <c r="X80" s="203">
        <v>1.42</v>
      </c>
      <c r="Y80" s="203">
        <v>0</v>
      </c>
      <c r="Z80" s="203">
        <v>1.94</v>
      </c>
      <c r="AA80" s="203">
        <v>0.87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23.33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3.22</v>
      </c>
      <c r="E81" s="203">
        <v>0</v>
      </c>
      <c r="F81" s="203">
        <v>0</v>
      </c>
      <c r="G81" s="203">
        <v>10.66</v>
      </c>
      <c r="H81" s="203">
        <v>0</v>
      </c>
      <c r="I81" s="203">
        <v>24.55</v>
      </c>
      <c r="J81" s="203">
        <v>1.34</v>
      </c>
      <c r="K81" s="203">
        <v>0.08</v>
      </c>
      <c r="L81" s="203">
        <v>63.76</v>
      </c>
      <c r="M81" s="203">
        <v>0.88</v>
      </c>
      <c r="N81" s="203">
        <v>1.1399999999999999</v>
      </c>
      <c r="O81" s="203">
        <v>0</v>
      </c>
      <c r="P81" s="203">
        <v>0.85</v>
      </c>
      <c r="Q81" s="203">
        <v>6.69</v>
      </c>
      <c r="R81" s="203">
        <v>0.41</v>
      </c>
      <c r="S81" s="203">
        <v>0.35</v>
      </c>
      <c r="T81" s="203">
        <v>0</v>
      </c>
      <c r="U81" s="203">
        <v>1.68</v>
      </c>
      <c r="V81" s="203">
        <v>0.2</v>
      </c>
      <c r="W81" s="203">
        <v>0.4</v>
      </c>
      <c r="X81" s="203">
        <v>1.42</v>
      </c>
      <c r="Y81" s="203">
        <v>0</v>
      </c>
      <c r="Z81" s="203">
        <v>1.94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23.33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3.22</v>
      </c>
      <c r="E82" s="203">
        <v>0</v>
      </c>
      <c r="F82" s="203">
        <v>0</v>
      </c>
      <c r="G82" s="203">
        <v>10.66</v>
      </c>
      <c r="H82" s="203">
        <v>0</v>
      </c>
      <c r="I82" s="203">
        <v>24.55</v>
      </c>
      <c r="J82" s="203">
        <v>1.34</v>
      </c>
      <c r="K82" s="203">
        <v>0.08</v>
      </c>
      <c r="L82" s="203">
        <v>73.45</v>
      </c>
      <c r="M82" s="203">
        <v>0.88</v>
      </c>
      <c r="N82" s="203">
        <v>1.1399999999999999</v>
      </c>
      <c r="O82" s="203">
        <v>0</v>
      </c>
      <c r="P82" s="203">
        <v>0.85</v>
      </c>
      <c r="Q82" s="203">
        <v>6.69</v>
      </c>
      <c r="R82" s="203">
        <v>0.41</v>
      </c>
      <c r="S82" s="203">
        <v>0.35</v>
      </c>
      <c r="T82" s="203">
        <v>0</v>
      </c>
      <c r="U82" s="203">
        <v>1.68</v>
      </c>
      <c r="V82" s="203">
        <v>0.2</v>
      </c>
      <c r="W82" s="203">
        <v>0.4</v>
      </c>
      <c r="X82" s="203">
        <v>1.42</v>
      </c>
      <c r="Y82" s="203">
        <v>0</v>
      </c>
      <c r="Z82" s="203">
        <v>1.94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23.33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3.22</v>
      </c>
      <c r="E83" s="203">
        <v>0</v>
      </c>
      <c r="F83" s="203">
        <v>0</v>
      </c>
      <c r="G83" s="203">
        <v>10.66</v>
      </c>
      <c r="H83" s="203">
        <v>0</v>
      </c>
      <c r="I83" s="203">
        <v>24.55</v>
      </c>
      <c r="J83" s="203">
        <v>1.34</v>
      </c>
      <c r="K83" s="203">
        <v>0.08</v>
      </c>
      <c r="L83" s="203">
        <v>73.45</v>
      </c>
      <c r="M83" s="203">
        <v>0.88</v>
      </c>
      <c r="N83" s="203">
        <v>1.1399999999999999</v>
      </c>
      <c r="O83" s="203">
        <v>0</v>
      </c>
      <c r="P83" s="203">
        <v>0.85</v>
      </c>
      <c r="Q83" s="203">
        <v>6.69</v>
      </c>
      <c r="R83" s="203">
        <v>0.42</v>
      </c>
      <c r="S83" s="203">
        <v>0.35</v>
      </c>
      <c r="T83" s="203">
        <v>0</v>
      </c>
      <c r="U83" s="203">
        <v>1.68</v>
      </c>
      <c r="V83" s="203">
        <v>0.2</v>
      </c>
      <c r="W83" s="203">
        <v>0.38</v>
      </c>
      <c r="X83" s="203">
        <v>1.42</v>
      </c>
      <c r="Y83" s="203">
        <v>0</v>
      </c>
      <c r="Z83" s="203">
        <v>1.94</v>
      </c>
      <c r="AA83" s="203">
        <v>0.87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23.33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3.22</v>
      </c>
      <c r="E84" s="203">
        <v>0</v>
      </c>
      <c r="F84" s="203">
        <v>0</v>
      </c>
      <c r="G84" s="203">
        <v>10.66</v>
      </c>
      <c r="H84" s="203">
        <v>0</v>
      </c>
      <c r="I84" s="203">
        <v>24.55</v>
      </c>
      <c r="J84" s="203">
        <v>1.34</v>
      </c>
      <c r="K84" s="203">
        <v>0.08</v>
      </c>
      <c r="L84" s="203">
        <v>121.89</v>
      </c>
      <c r="M84" s="203">
        <v>0.88</v>
      </c>
      <c r="N84" s="203">
        <v>1.1399999999999999</v>
      </c>
      <c r="O84" s="203">
        <v>0</v>
      </c>
      <c r="P84" s="203">
        <v>0.85</v>
      </c>
      <c r="Q84" s="203">
        <v>6.69</v>
      </c>
      <c r="R84" s="203">
        <v>0.42</v>
      </c>
      <c r="S84" s="203">
        <v>0.35</v>
      </c>
      <c r="T84" s="203">
        <v>0</v>
      </c>
      <c r="U84" s="203">
        <v>1.68</v>
      </c>
      <c r="V84" s="203">
        <v>0.2</v>
      </c>
      <c r="W84" s="203">
        <v>0.38</v>
      </c>
      <c r="X84" s="203">
        <v>1.42</v>
      </c>
      <c r="Y84" s="203">
        <v>0</v>
      </c>
      <c r="Z84" s="203">
        <v>1.94</v>
      </c>
      <c r="AA84" s="203">
        <v>0.87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23.33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3.22</v>
      </c>
      <c r="E85" s="203">
        <v>0</v>
      </c>
      <c r="F85" s="203">
        <v>0</v>
      </c>
      <c r="G85" s="203">
        <v>10.66</v>
      </c>
      <c r="H85" s="203">
        <v>0</v>
      </c>
      <c r="I85" s="203">
        <v>24.55</v>
      </c>
      <c r="J85" s="203">
        <v>1.34</v>
      </c>
      <c r="K85" s="203">
        <v>2.68</v>
      </c>
      <c r="L85" s="203">
        <v>204.8</v>
      </c>
      <c r="M85" s="203">
        <v>0.88</v>
      </c>
      <c r="N85" s="203">
        <v>1.1399999999999999</v>
      </c>
      <c r="O85" s="203">
        <v>0</v>
      </c>
      <c r="P85" s="203">
        <v>0.85</v>
      </c>
      <c r="Q85" s="203">
        <v>6.69</v>
      </c>
      <c r="R85" s="203">
        <v>0.42</v>
      </c>
      <c r="S85" s="203">
        <v>0.35</v>
      </c>
      <c r="T85" s="203">
        <v>0</v>
      </c>
      <c r="U85" s="203">
        <v>1.68</v>
      </c>
      <c r="V85" s="203">
        <v>0.2</v>
      </c>
      <c r="W85" s="203">
        <v>0.39</v>
      </c>
      <c r="X85" s="203">
        <v>1.42</v>
      </c>
      <c r="Y85" s="203">
        <v>0</v>
      </c>
      <c r="Z85" s="203">
        <v>1.94</v>
      </c>
      <c r="AA85" s="203">
        <v>0.87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23.33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3.22</v>
      </c>
      <c r="E86" s="203">
        <v>0</v>
      </c>
      <c r="F86" s="203">
        <v>0</v>
      </c>
      <c r="G86" s="203">
        <v>10.66</v>
      </c>
      <c r="H86" s="203">
        <v>0</v>
      </c>
      <c r="I86" s="203">
        <v>24.55</v>
      </c>
      <c r="J86" s="203">
        <v>1.34</v>
      </c>
      <c r="K86" s="203">
        <v>2.95</v>
      </c>
      <c r="L86" s="203">
        <v>210.72</v>
      </c>
      <c r="M86" s="203">
        <v>0.88</v>
      </c>
      <c r="N86" s="203">
        <v>1.1399999999999999</v>
      </c>
      <c r="O86" s="203">
        <v>0</v>
      </c>
      <c r="P86" s="203">
        <v>0.85</v>
      </c>
      <c r="Q86" s="203">
        <v>6.69</v>
      </c>
      <c r="R86" s="203">
        <v>0.42</v>
      </c>
      <c r="S86" s="203">
        <v>0.35</v>
      </c>
      <c r="T86" s="203">
        <v>0</v>
      </c>
      <c r="U86" s="203">
        <v>1.68</v>
      </c>
      <c r="V86" s="203">
        <v>0.2</v>
      </c>
      <c r="W86" s="203">
        <v>0.39</v>
      </c>
      <c r="X86" s="203">
        <v>1.42</v>
      </c>
      <c r="Y86" s="203">
        <v>0</v>
      </c>
      <c r="Z86" s="203">
        <v>1.94</v>
      </c>
      <c r="AA86" s="203">
        <v>0.87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23.33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3.22</v>
      </c>
      <c r="E87" s="203">
        <v>0</v>
      </c>
      <c r="F87" s="203">
        <v>0</v>
      </c>
      <c r="G87" s="203">
        <v>10.66</v>
      </c>
      <c r="H87" s="203">
        <v>0</v>
      </c>
      <c r="I87" s="203">
        <v>24.55</v>
      </c>
      <c r="J87" s="203">
        <v>1.34</v>
      </c>
      <c r="K87" s="203">
        <v>1.42</v>
      </c>
      <c r="L87" s="203">
        <v>210.72</v>
      </c>
      <c r="M87" s="203">
        <v>0.88</v>
      </c>
      <c r="N87" s="203">
        <v>1.1399999999999999</v>
      </c>
      <c r="O87" s="203">
        <v>0</v>
      </c>
      <c r="P87" s="203">
        <v>0.85</v>
      </c>
      <c r="Q87" s="203">
        <v>6.69</v>
      </c>
      <c r="R87" s="203">
        <v>0.42</v>
      </c>
      <c r="S87" s="203">
        <v>0.35</v>
      </c>
      <c r="T87" s="203">
        <v>0</v>
      </c>
      <c r="U87" s="203">
        <v>1.68</v>
      </c>
      <c r="V87" s="203">
        <v>0.2</v>
      </c>
      <c r="W87" s="203">
        <v>0.39</v>
      </c>
      <c r="X87" s="203">
        <v>1.42</v>
      </c>
      <c r="Y87" s="203">
        <v>0</v>
      </c>
      <c r="Z87" s="203">
        <v>1.94</v>
      </c>
      <c r="AA87" s="203">
        <v>8.2899999999999991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23.33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3.22</v>
      </c>
      <c r="E88" s="203">
        <v>0</v>
      </c>
      <c r="F88" s="203">
        <v>0</v>
      </c>
      <c r="G88" s="203">
        <v>10.66</v>
      </c>
      <c r="H88" s="203">
        <v>0</v>
      </c>
      <c r="I88" s="203">
        <v>24.55</v>
      </c>
      <c r="J88" s="203">
        <v>1.34</v>
      </c>
      <c r="K88" s="203">
        <v>1.42</v>
      </c>
      <c r="L88" s="203">
        <v>210.91</v>
      </c>
      <c r="M88" s="203">
        <v>0.88</v>
      </c>
      <c r="N88" s="203">
        <v>1.1399999999999999</v>
      </c>
      <c r="O88" s="203">
        <v>0</v>
      </c>
      <c r="P88" s="203">
        <v>0.85</v>
      </c>
      <c r="Q88" s="203">
        <v>6.69</v>
      </c>
      <c r="R88" s="203">
        <v>0.42</v>
      </c>
      <c r="S88" s="203">
        <v>0.35</v>
      </c>
      <c r="T88" s="203">
        <v>0</v>
      </c>
      <c r="U88" s="203">
        <v>1.68</v>
      </c>
      <c r="V88" s="203">
        <v>0.2</v>
      </c>
      <c r="W88" s="203">
        <v>0.39</v>
      </c>
      <c r="X88" s="203">
        <v>1.42</v>
      </c>
      <c r="Y88" s="203">
        <v>0</v>
      </c>
      <c r="Z88" s="203">
        <v>1.94</v>
      </c>
      <c r="AA88" s="203">
        <v>15.77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23.33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3.22</v>
      </c>
      <c r="E89" s="203">
        <v>0</v>
      </c>
      <c r="F89" s="203">
        <v>0</v>
      </c>
      <c r="G89" s="203">
        <v>10.66</v>
      </c>
      <c r="H89" s="203">
        <v>0</v>
      </c>
      <c r="I89" s="203">
        <v>24.55</v>
      </c>
      <c r="J89" s="203">
        <v>1.34</v>
      </c>
      <c r="K89" s="203">
        <v>1.42</v>
      </c>
      <c r="L89" s="203">
        <v>210.92</v>
      </c>
      <c r="M89" s="203">
        <v>0.88</v>
      </c>
      <c r="N89" s="203">
        <v>1.1399999999999999</v>
      </c>
      <c r="O89" s="203">
        <v>0</v>
      </c>
      <c r="P89" s="203">
        <v>0.85</v>
      </c>
      <c r="Q89" s="203">
        <v>6.69</v>
      </c>
      <c r="R89" s="203">
        <v>0</v>
      </c>
      <c r="S89" s="203">
        <v>0.1</v>
      </c>
      <c r="T89" s="203">
        <v>0</v>
      </c>
      <c r="U89" s="203">
        <v>1.68</v>
      </c>
      <c r="V89" s="203">
        <v>0.2</v>
      </c>
      <c r="W89" s="203">
        <v>1.17</v>
      </c>
      <c r="X89" s="203">
        <v>1.42</v>
      </c>
      <c r="Y89" s="203">
        <v>0</v>
      </c>
      <c r="Z89" s="203">
        <v>1.94</v>
      </c>
      <c r="AA89" s="203">
        <v>19.920000000000002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23.33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3.22</v>
      </c>
      <c r="E90" s="203">
        <v>0</v>
      </c>
      <c r="F90" s="203">
        <v>0</v>
      </c>
      <c r="G90" s="203">
        <v>10.66</v>
      </c>
      <c r="H90" s="203">
        <v>0</v>
      </c>
      <c r="I90" s="203">
        <v>24.55</v>
      </c>
      <c r="J90" s="203">
        <v>1.34</v>
      </c>
      <c r="K90" s="203">
        <v>1.42</v>
      </c>
      <c r="L90" s="203">
        <v>210.92</v>
      </c>
      <c r="M90" s="203">
        <v>0.88</v>
      </c>
      <c r="N90" s="203">
        <v>1.1399999999999999</v>
      </c>
      <c r="O90" s="203">
        <v>0</v>
      </c>
      <c r="P90" s="203">
        <v>0.85</v>
      </c>
      <c r="Q90" s="203">
        <v>6.69</v>
      </c>
      <c r="R90" s="203">
        <v>0</v>
      </c>
      <c r="S90" s="203">
        <v>0.1</v>
      </c>
      <c r="T90" s="203">
        <v>0</v>
      </c>
      <c r="U90" s="203">
        <v>1.68</v>
      </c>
      <c r="V90" s="203">
        <v>0.2</v>
      </c>
      <c r="W90" s="203">
        <v>1.99</v>
      </c>
      <c r="X90" s="203">
        <v>1.42</v>
      </c>
      <c r="Y90" s="203">
        <v>0</v>
      </c>
      <c r="Z90" s="203">
        <v>1.94</v>
      </c>
      <c r="AA90" s="203">
        <v>19.920000000000002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23.33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3.22</v>
      </c>
      <c r="E91" s="203">
        <v>0</v>
      </c>
      <c r="F91" s="203">
        <v>0</v>
      </c>
      <c r="G91" s="203">
        <v>10.66</v>
      </c>
      <c r="H91" s="203">
        <v>0</v>
      </c>
      <c r="I91" s="203">
        <v>24.55</v>
      </c>
      <c r="J91" s="203">
        <v>1.34</v>
      </c>
      <c r="K91" s="203">
        <v>1.41</v>
      </c>
      <c r="L91" s="203">
        <v>210.92</v>
      </c>
      <c r="M91" s="203">
        <v>0.88</v>
      </c>
      <c r="N91" s="203">
        <v>1.1399999999999999</v>
      </c>
      <c r="O91" s="203">
        <v>0</v>
      </c>
      <c r="P91" s="203">
        <v>0.85</v>
      </c>
      <c r="Q91" s="203">
        <v>6.69</v>
      </c>
      <c r="R91" s="203">
        <v>0</v>
      </c>
      <c r="S91" s="203">
        <v>0.1</v>
      </c>
      <c r="T91" s="203">
        <v>0</v>
      </c>
      <c r="U91" s="203">
        <v>1.68</v>
      </c>
      <c r="V91" s="203">
        <v>0.2</v>
      </c>
      <c r="W91" s="203">
        <v>1.54</v>
      </c>
      <c r="X91" s="203">
        <v>1.42</v>
      </c>
      <c r="Y91" s="203">
        <v>0</v>
      </c>
      <c r="Z91" s="203">
        <v>1.94</v>
      </c>
      <c r="AA91" s="203">
        <v>19.920000000000002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23.33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3.22</v>
      </c>
      <c r="E92" s="203">
        <v>0</v>
      </c>
      <c r="F92" s="203">
        <v>0</v>
      </c>
      <c r="G92" s="203">
        <v>10.66</v>
      </c>
      <c r="H92" s="203">
        <v>0</v>
      </c>
      <c r="I92" s="203">
        <v>24.55</v>
      </c>
      <c r="J92" s="203">
        <v>1.34</v>
      </c>
      <c r="K92" s="203">
        <v>1.41</v>
      </c>
      <c r="L92" s="203">
        <v>210.91</v>
      </c>
      <c r="M92" s="203">
        <v>0.88</v>
      </c>
      <c r="N92" s="203">
        <v>1.1399999999999999</v>
      </c>
      <c r="O92" s="203">
        <v>0</v>
      </c>
      <c r="P92" s="203">
        <v>0.85</v>
      </c>
      <c r="Q92" s="203">
        <v>6.69</v>
      </c>
      <c r="R92" s="203">
        <v>0</v>
      </c>
      <c r="S92" s="203">
        <v>0.1</v>
      </c>
      <c r="T92" s="203">
        <v>0</v>
      </c>
      <c r="U92" s="203">
        <v>1.68</v>
      </c>
      <c r="V92" s="203">
        <v>0.2</v>
      </c>
      <c r="W92" s="203">
        <v>1.54</v>
      </c>
      <c r="X92" s="203">
        <v>1.42</v>
      </c>
      <c r="Y92" s="203">
        <v>0</v>
      </c>
      <c r="Z92" s="203">
        <v>1.94</v>
      </c>
      <c r="AA92" s="203">
        <v>19.920000000000002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23.33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3.22</v>
      </c>
      <c r="E93" s="203">
        <v>0</v>
      </c>
      <c r="F93" s="203">
        <v>0</v>
      </c>
      <c r="G93" s="203">
        <v>10.66</v>
      </c>
      <c r="H93" s="203">
        <v>0</v>
      </c>
      <c r="I93" s="203">
        <v>24.55</v>
      </c>
      <c r="J93" s="203">
        <v>1.34</v>
      </c>
      <c r="K93" s="203">
        <v>1.41</v>
      </c>
      <c r="L93" s="203">
        <v>210.92</v>
      </c>
      <c r="M93" s="203">
        <v>0.88</v>
      </c>
      <c r="N93" s="203">
        <v>1.1399999999999999</v>
      </c>
      <c r="O93" s="203">
        <v>0</v>
      </c>
      <c r="P93" s="203">
        <v>0.85</v>
      </c>
      <c r="Q93" s="203">
        <v>6.69</v>
      </c>
      <c r="R93" s="203">
        <v>6.57</v>
      </c>
      <c r="S93" s="203">
        <v>4.25</v>
      </c>
      <c r="T93" s="203">
        <v>0</v>
      </c>
      <c r="U93" s="203">
        <v>1.68</v>
      </c>
      <c r="V93" s="203">
        <v>6.36</v>
      </c>
      <c r="W93" s="203">
        <v>12.3</v>
      </c>
      <c r="X93" s="203">
        <v>29.76</v>
      </c>
      <c r="Y93" s="203">
        <v>0</v>
      </c>
      <c r="Z93" s="203">
        <v>1.94</v>
      </c>
      <c r="AA93" s="203">
        <v>19.920000000000002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23.33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3.22</v>
      </c>
      <c r="E94" s="203">
        <v>0</v>
      </c>
      <c r="F94" s="203">
        <v>0</v>
      </c>
      <c r="G94" s="203">
        <v>10.66</v>
      </c>
      <c r="H94" s="203">
        <v>0</v>
      </c>
      <c r="I94" s="203">
        <v>24.55</v>
      </c>
      <c r="J94" s="203">
        <v>1.34</v>
      </c>
      <c r="K94" s="203">
        <v>1.41</v>
      </c>
      <c r="L94" s="203">
        <v>210.92</v>
      </c>
      <c r="M94" s="203">
        <v>0.88</v>
      </c>
      <c r="N94" s="203">
        <v>1.1399999999999999</v>
      </c>
      <c r="O94" s="203">
        <v>0</v>
      </c>
      <c r="P94" s="203">
        <v>0.85</v>
      </c>
      <c r="Q94" s="203">
        <v>6.69</v>
      </c>
      <c r="R94" s="203">
        <v>6.57</v>
      </c>
      <c r="S94" s="203">
        <v>4.25</v>
      </c>
      <c r="T94" s="203">
        <v>0</v>
      </c>
      <c r="U94" s="203">
        <v>1.68</v>
      </c>
      <c r="V94" s="203">
        <v>6.36</v>
      </c>
      <c r="W94" s="203">
        <v>12.3</v>
      </c>
      <c r="X94" s="203">
        <v>29.76</v>
      </c>
      <c r="Y94" s="203">
        <v>0</v>
      </c>
      <c r="Z94" s="203">
        <v>1.94</v>
      </c>
      <c r="AA94" s="203">
        <v>19.920000000000002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23.33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3.22</v>
      </c>
      <c r="E95" s="203">
        <v>0</v>
      </c>
      <c r="F95" s="203">
        <v>0</v>
      </c>
      <c r="G95" s="203">
        <v>10.66</v>
      </c>
      <c r="H95" s="203">
        <v>0</v>
      </c>
      <c r="I95" s="203">
        <v>24.55</v>
      </c>
      <c r="J95" s="203">
        <v>1.34</v>
      </c>
      <c r="K95" s="203">
        <v>1.41</v>
      </c>
      <c r="L95" s="203">
        <v>209.27</v>
      </c>
      <c r="M95" s="203">
        <v>0.88</v>
      </c>
      <c r="N95" s="203">
        <v>1.1399999999999999</v>
      </c>
      <c r="O95" s="203">
        <v>0</v>
      </c>
      <c r="P95" s="203">
        <v>0.85</v>
      </c>
      <c r="Q95" s="203">
        <v>6.69</v>
      </c>
      <c r="R95" s="203">
        <v>6.57</v>
      </c>
      <c r="S95" s="203">
        <v>4.03</v>
      </c>
      <c r="T95" s="203">
        <v>0</v>
      </c>
      <c r="U95" s="203">
        <v>1.68</v>
      </c>
      <c r="V95" s="203">
        <v>6.36</v>
      </c>
      <c r="W95" s="203">
        <v>12.3</v>
      </c>
      <c r="X95" s="203">
        <v>29.76</v>
      </c>
      <c r="Y95" s="203">
        <v>0</v>
      </c>
      <c r="Z95" s="203">
        <v>29.51</v>
      </c>
      <c r="AA95" s="203">
        <v>19.920000000000002</v>
      </c>
      <c r="AB95" s="203">
        <v>0</v>
      </c>
      <c r="AC95" s="203">
        <v>16.059999999999999</v>
      </c>
      <c r="AD95" s="203">
        <v>0</v>
      </c>
      <c r="AE95" s="203">
        <v>0</v>
      </c>
      <c r="AF95" s="203">
        <v>0</v>
      </c>
      <c r="AG95" s="203">
        <v>23.33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3.22</v>
      </c>
      <c r="E96" s="203">
        <v>0</v>
      </c>
      <c r="F96" s="203">
        <v>0</v>
      </c>
      <c r="G96" s="203">
        <v>10.66</v>
      </c>
      <c r="H96" s="203">
        <v>0</v>
      </c>
      <c r="I96" s="203">
        <v>24.55</v>
      </c>
      <c r="J96" s="203">
        <v>1.34</v>
      </c>
      <c r="K96" s="203">
        <v>1.41</v>
      </c>
      <c r="L96" s="203">
        <v>209.27</v>
      </c>
      <c r="M96" s="203">
        <v>0.88</v>
      </c>
      <c r="N96" s="203">
        <v>1.1399999999999999</v>
      </c>
      <c r="O96" s="203">
        <v>0</v>
      </c>
      <c r="P96" s="203">
        <v>0.85</v>
      </c>
      <c r="Q96" s="203">
        <v>6.69</v>
      </c>
      <c r="R96" s="203">
        <v>6.57</v>
      </c>
      <c r="S96" s="203">
        <v>4.03</v>
      </c>
      <c r="T96" s="203">
        <v>0</v>
      </c>
      <c r="U96" s="203">
        <v>1.68</v>
      </c>
      <c r="V96" s="203">
        <v>6.36</v>
      </c>
      <c r="W96" s="203">
        <v>12.3</v>
      </c>
      <c r="X96" s="203">
        <v>29.76</v>
      </c>
      <c r="Y96" s="203">
        <v>0</v>
      </c>
      <c r="Z96" s="203">
        <v>29.51</v>
      </c>
      <c r="AA96" s="203">
        <v>19.920000000000002</v>
      </c>
      <c r="AB96" s="203">
        <v>0</v>
      </c>
      <c r="AC96" s="203">
        <v>16.059999999999999</v>
      </c>
      <c r="AD96" s="203">
        <v>0</v>
      </c>
      <c r="AE96" s="203">
        <v>0</v>
      </c>
      <c r="AF96" s="203">
        <v>0</v>
      </c>
      <c r="AG96" s="203">
        <v>23.33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3.22</v>
      </c>
      <c r="E97" s="203">
        <v>0</v>
      </c>
      <c r="F97" s="203">
        <v>0</v>
      </c>
      <c r="G97" s="203">
        <v>10.66</v>
      </c>
      <c r="H97" s="203">
        <v>0</v>
      </c>
      <c r="I97" s="203">
        <v>24.55</v>
      </c>
      <c r="J97" s="203">
        <v>1.34</v>
      </c>
      <c r="K97" s="203">
        <v>1.41</v>
      </c>
      <c r="L97" s="203">
        <v>209.26</v>
      </c>
      <c r="M97" s="203">
        <v>0.88</v>
      </c>
      <c r="N97" s="203">
        <v>1.1399999999999999</v>
      </c>
      <c r="O97" s="203">
        <v>0</v>
      </c>
      <c r="P97" s="203">
        <v>0.85</v>
      </c>
      <c r="Q97" s="203">
        <v>6.69</v>
      </c>
      <c r="R97" s="203">
        <v>6.57</v>
      </c>
      <c r="S97" s="203">
        <v>4.03</v>
      </c>
      <c r="T97" s="203">
        <v>0</v>
      </c>
      <c r="U97" s="203">
        <v>1.68</v>
      </c>
      <c r="V97" s="203">
        <v>6.36</v>
      </c>
      <c r="W97" s="203">
        <v>12.3</v>
      </c>
      <c r="X97" s="203">
        <v>29.76</v>
      </c>
      <c r="Y97" s="203">
        <v>0</v>
      </c>
      <c r="Z97" s="203">
        <v>29.51</v>
      </c>
      <c r="AA97" s="203">
        <v>19.920000000000002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23.33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3.22</v>
      </c>
      <c r="E98" s="203">
        <v>0</v>
      </c>
      <c r="F98" s="203">
        <v>0</v>
      </c>
      <c r="G98" s="203">
        <v>10.66</v>
      </c>
      <c r="H98" s="203">
        <v>0</v>
      </c>
      <c r="I98" s="203">
        <v>24.55</v>
      </c>
      <c r="J98" s="203">
        <v>1.34</v>
      </c>
      <c r="K98" s="203">
        <v>1.41</v>
      </c>
      <c r="L98" s="203">
        <v>209.26</v>
      </c>
      <c r="M98" s="203">
        <v>0.88</v>
      </c>
      <c r="N98" s="203">
        <v>1.1399999999999999</v>
      </c>
      <c r="O98" s="203">
        <v>0</v>
      </c>
      <c r="P98" s="203">
        <v>0.85</v>
      </c>
      <c r="Q98" s="203">
        <v>6.69</v>
      </c>
      <c r="R98" s="203">
        <v>6.57</v>
      </c>
      <c r="S98" s="203">
        <v>4.03</v>
      </c>
      <c r="T98" s="203">
        <v>0</v>
      </c>
      <c r="U98" s="203">
        <v>1.68</v>
      </c>
      <c r="V98" s="203">
        <v>6.36</v>
      </c>
      <c r="W98" s="203">
        <v>12.3</v>
      </c>
      <c r="X98" s="203">
        <v>29.76</v>
      </c>
      <c r="Y98" s="203">
        <v>0</v>
      </c>
      <c r="Z98" s="203">
        <v>29.51</v>
      </c>
      <c r="AA98" s="203">
        <v>19.920000000000002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23.33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7.7280000000000099E-2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0.58919999999999995</v>
      </c>
      <c r="J99">
        <f t="shared" si="0"/>
        <v>3.2160000000000064E-2</v>
      </c>
      <c r="K99">
        <f t="shared" si="0"/>
        <v>2.4090000000000011E-2</v>
      </c>
      <c r="L99">
        <f t="shared" si="0"/>
        <v>3.8969174999999994</v>
      </c>
      <c r="M99">
        <f t="shared" si="0"/>
        <v>1.9300000000000001E-2</v>
      </c>
      <c r="N99">
        <f t="shared" si="0"/>
        <v>2.7360000000000009E-2</v>
      </c>
      <c r="O99">
        <f t="shared" si="0"/>
        <v>0</v>
      </c>
      <c r="P99">
        <f t="shared" si="0"/>
        <v>2.2079999999999971E-2</v>
      </c>
      <c r="Q99">
        <f t="shared" si="0"/>
        <v>0.16056000000000023</v>
      </c>
      <c r="R99">
        <f t="shared" si="0"/>
        <v>9.1965000000000102E-2</v>
      </c>
      <c r="S99">
        <f t="shared" si="0"/>
        <v>5.6017499999999915E-2</v>
      </c>
      <c r="T99">
        <f t="shared" si="0"/>
        <v>0</v>
      </c>
      <c r="U99">
        <f t="shared" si="0"/>
        <v>4.0320000000000092E-2</v>
      </c>
      <c r="V99">
        <f t="shared" si="0"/>
        <v>5.3417499999999868E-2</v>
      </c>
      <c r="W99">
        <f t="shared" si="0"/>
        <v>0.13498749999999998</v>
      </c>
      <c r="X99">
        <f t="shared" si="0"/>
        <v>0.31227500000000041</v>
      </c>
      <c r="Y99">
        <f t="shared" si="0"/>
        <v>0</v>
      </c>
      <c r="Z99">
        <f t="shared" si="0"/>
        <v>0.3067700000000006</v>
      </c>
      <c r="AA99">
        <f t="shared" si="0"/>
        <v>0.27334749999999991</v>
      </c>
      <c r="AB99">
        <f t="shared" si="0"/>
        <v>0</v>
      </c>
      <c r="AC99">
        <f t="shared" si="0"/>
        <v>0.31599999999999989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0.5567375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532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4.5</v>
      </c>
      <c r="Q71" s="81">
        <f t="shared" si="25"/>
        <v>4.5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4.5</v>
      </c>
      <c r="Q72" s="81">
        <f t="shared" si="25"/>
        <v>4.5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4.5</v>
      </c>
      <c r="Q73" s="81">
        <f t="shared" si="25"/>
        <v>4.5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4.5</v>
      </c>
      <c r="Q74" s="81">
        <f t="shared" si="25"/>
        <v>4.5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4.5</v>
      </c>
      <c r="Q75" s="81">
        <f t="shared" si="25"/>
        <v>4.5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4.5</v>
      </c>
      <c r="Q76" s="81">
        <f t="shared" si="25"/>
        <v>4.5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4.5</v>
      </c>
      <c r="Q77" s="81">
        <f t="shared" si="25"/>
        <v>4.5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4.5</v>
      </c>
      <c r="Q78" s="81">
        <f t="shared" si="25"/>
        <v>4.5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4.5</v>
      </c>
      <c r="Q79" s="81">
        <f t="shared" si="25"/>
        <v>4.5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4.5</v>
      </c>
      <c r="Q80" s="81">
        <f t="shared" si="25"/>
        <v>4.5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4.5</v>
      </c>
      <c r="Q81" s="81">
        <f t="shared" si="25"/>
        <v>4.5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4.5</v>
      </c>
      <c r="Q82" s="81">
        <f t="shared" si="25"/>
        <v>4.5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4.5</v>
      </c>
      <c r="Q83" s="81">
        <f t="shared" si="25"/>
        <v>4.5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4.5</v>
      </c>
      <c r="Q84" s="81">
        <f t="shared" si="25"/>
        <v>4.5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4.5</v>
      </c>
      <c r="Q85" s="81">
        <f t="shared" si="25"/>
        <v>4.5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4.5</v>
      </c>
      <c r="Q86" s="81">
        <f t="shared" si="25"/>
        <v>4.5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4.5</v>
      </c>
      <c r="Q87" s="81">
        <f t="shared" si="25"/>
        <v>4.5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4.5</v>
      </c>
      <c r="Q88" s="81">
        <f t="shared" si="25"/>
        <v>4.5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4.5</v>
      </c>
      <c r="Q89" s="81">
        <f t="shared" si="25"/>
        <v>4.5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4.5</v>
      </c>
      <c r="Q90" s="81">
        <f t="shared" si="25"/>
        <v>4.5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4.5</v>
      </c>
      <c r="Q91" s="81">
        <f t="shared" si="25"/>
        <v>4.5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4.5</v>
      </c>
      <c r="Q92" s="81">
        <f t="shared" si="25"/>
        <v>4.5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4.5</v>
      </c>
      <c r="Q93" s="81">
        <f t="shared" si="25"/>
        <v>4.5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4.5</v>
      </c>
      <c r="Q94" s="81">
        <f t="shared" si="25"/>
        <v>4.5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4.5</v>
      </c>
      <c r="Q95" s="81">
        <f t="shared" si="25"/>
        <v>4.5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0.108</v>
      </c>
      <c r="Q99" s="85">
        <f t="shared" si="27"/>
        <v>0.108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44844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17.815999999999999</v>
      </c>
      <c r="C3" s="22">
        <f>B3</f>
        <v>17.815999999999999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7.4488695999999992</v>
      </c>
      <c r="K3" s="23">
        <v>4.2580239999999989</v>
      </c>
      <c r="L3" s="23">
        <v>0</v>
      </c>
      <c r="M3" s="23">
        <v>0.90683439999999982</v>
      </c>
      <c r="N3" s="23">
        <v>5.2022719999999989</v>
      </c>
      <c r="O3" s="23">
        <f t="shared" ref="O3" si="0">$C3*I3/$I3</f>
        <v>17.815999999999999</v>
      </c>
      <c r="P3" s="24"/>
      <c r="Q3" s="81">
        <f>O3+P3</f>
        <v>17.815999999999999</v>
      </c>
      <c r="S3" s="78">
        <f t="shared" ref="S3:S66" si="1">J3</f>
        <v>7.4488695999999992</v>
      </c>
      <c r="T3" s="78">
        <f t="shared" ref="T3:T66" si="2">K3</f>
        <v>4.2580239999999989</v>
      </c>
      <c r="U3" s="78">
        <f t="shared" ref="U3:U66" si="3">L3</f>
        <v>0</v>
      </c>
      <c r="V3" s="78">
        <f t="shared" ref="V3:V66" si="4">M3</f>
        <v>0.90683439999999982</v>
      </c>
      <c r="W3" s="78">
        <f t="shared" ref="W3:W66" si="5">N3</f>
        <v>5.2022719999999989</v>
      </c>
    </row>
    <row r="4" spans="1:23">
      <c r="A4" s="8" t="s">
        <v>46</v>
      </c>
      <c r="B4" s="22">
        <v>18.047999999999998</v>
      </c>
      <c r="C4" s="22">
        <f t="shared" ref="C4:C67" si="6">B4</f>
        <v>18.047999999999998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7.5458687999999983</v>
      </c>
      <c r="K4" s="23">
        <v>4.3134719999999991</v>
      </c>
      <c r="L4" s="23">
        <v>0</v>
      </c>
      <c r="M4" s="23">
        <v>0.91864319999999977</v>
      </c>
      <c r="N4" s="23">
        <v>5.2700159999999983</v>
      </c>
      <c r="O4" s="23">
        <f t="shared" ref="O4:O67" si="8">$C4*I4/$I4</f>
        <v>18.047999999999998</v>
      </c>
      <c r="P4" s="24"/>
      <c r="Q4" s="81">
        <f t="shared" ref="Q4:Q67" si="9">O4+P4</f>
        <v>18.047999999999998</v>
      </c>
      <c r="S4" s="78">
        <f t="shared" si="1"/>
        <v>7.5458687999999983</v>
      </c>
      <c r="T4" s="78">
        <f t="shared" si="2"/>
        <v>4.3134719999999991</v>
      </c>
      <c r="U4" s="78">
        <f t="shared" si="3"/>
        <v>0</v>
      </c>
      <c r="V4" s="78">
        <f t="shared" si="4"/>
        <v>0.91864319999999977</v>
      </c>
      <c r="W4" s="78">
        <f t="shared" si="5"/>
        <v>5.2700159999999983</v>
      </c>
    </row>
    <row r="5" spans="1:23">
      <c r="A5" s="8" t="s">
        <v>47</v>
      </c>
      <c r="B5" s="22">
        <v>17.492000000000001</v>
      </c>
      <c r="C5" s="22">
        <f t="shared" si="6"/>
        <v>17.492000000000001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7.3134052000000001</v>
      </c>
      <c r="K5" s="23">
        <v>4.1805879999999993</v>
      </c>
      <c r="L5" s="23">
        <v>0</v>
      </c>
      <c r="M5" s="23">
        <v>0.89034279999999988</v>
      </c>
      <c r="N5" s="23">
        <v>5.1076639999999998</v>
      </c>
      <c r="O5" s="23">
        <f t="shared" si="8"/>
        <v>17.492000000000001</v>
      </c>
      <c r="P5" s="24"/>
      <c r="Q5" s="81">
        <f t="shared" si="9"/>
        <v>17.492000000000001</v>
      </c>
      <c r="S5" s="78">
        <f t="shared" si="1"/>
        <v>7.3134052000000001</v>
      </c>
      <c r="T5" s="78">
        <f t="shared" si="2"/>
        <v>4.1805879999999993</v>
      </c>
      <c r="U5" s="78">
        <f t="shared" si="3"/>
        <v>0</v>
      </c>
      <c r="V5" s="78">
        <f t="shared" si="4"/>
        <v>0.89034279999999988</v>
      </c>
      <c r="W5" s="78">
        <f t="shared" si="5"/>
        <v>5.1076639999999998</v>
      </c>
    </row>
    <row r="6" spans="1:23">
      <c r="A6" s="8" t="s">
        <v>48</v>
      </c>
      <c r="B6" s="22">
        <v>17.643999999999998</v>
      </c>
      <c r="C6" s="22">
        <f t="shared" si="6"/>
        <v>17.643999999999998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7.3769563999999992</v>
      </c>
      <c r="K6" s="23">
        <v>4.2169159999999986</v>
      </c>
      <c r="L6" s="23">
        <v>0</v>
      </c>
      <c r="M6" s="23">
        <v>0.89807959999999987</v>
      </c>
      <c r="N6" s="23">
        <v>5.1520479999999989</v>
      </c>
      <c r="O6" s="23">
        <f t="shared" si="8"/>
        <v>17.643999999999998</v>
      </c>
      <c r="P6" s="24"/>
      <c r="Q6" s="81">
        <f t="shared" si="9"/>
        <v>17.643999999999998</v>
      </c>
      <c r="S6" s="78">
        <f t="shared" si="1"/>
        <v>7.3769563999999992</v>
      </c>
      <c r="T6" s="78">
        <f t="shared" si="2"/>
        <v>4.2169159999999986</v>
      </c>
      <c r="U6" s="78">
        <f t="shared" si="3"/>
        <v>0</v>
      </c>
      <c r="V6" s="78">
        <f t="shared" si="4"/>
        <v>0.89807959999999987</v>
      </c>
      <c r="W6" s="78">
        <f t="shared" si="5"/>
        <v>5.1520479999999989</v>
      </c>
    </row>
    <row r="7" spans="1:23">
      <c r="A7" s="8" t="s">
        <v>49</v>
      </c>
      <c r="B7" s="22">
        <v>18.260000000000002</v>
      </c>
      <c r="C7" s="22">
        <f t="shared" si="6"/>
        <v>18.260000000000002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7.634506</v>
      </c>
      <c r="K7" s="23">
        <v>4.364139999999999</v>
      </c>
      <c r="L7" s="23">
        <v>0</v>
      </c>
      <c r="M7" s="23">
        <v>0.92943399999999998</v>
      </c>
      <c r="N7" s="23">
        <v>5.3319199999999993</v>
      </c>
      <c r="O7" s="23">
        <f t="shared" si="8"/>
        <v>18.260000000000002</v>
      </c>
      <c r="P7" s="24"/>
      <c r="Q7" s="81">
        <f t="shared" si="9"/>
        <v>18.260000000000002</v>
      </c>
      <c r="S7" s="78">
        <f t="shared" si="1"/>
        <v>7.634506</v>
      </c>
      <c r="T7" s="78">
        <f t="shared" si="2"/>
        <v>4.364139999999999</v>
      </c>
      <c r="U7" s="78">
        <f t="shared" si="3"/>
        <v>0</v>
      </c>
      <c r="V7" s="78">
        <f t="shared" si="4"/>
        <v>0.92943399999999998</v>
      </c>
      <c r="W7" s="78">
        <f t="shared" si="5"/>
        <v>5.3319199999999993</v>
      </c>
    </row>
    <row r="8" spans="1:23">
      <c r="A8" s="8" t="s">
        <v>50</v>
      </c>
      <c r="B8" s="22">
        <v>17.952000000000002</v>
      </c>
      <c r="C8" s="22">
        <f t="shared" si="6"/>
        <v>17.952000000000002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7.5057312000000005</v>
      </c>
      <c r="K8" s="23">
        <v>4.2905279999999992</v>
      </c>
      <c r="L8" s="23">
        <v>0</v>
      </c>
      <c r="M8" s="23">
        <v>0.91375679999999992</v>
      </c>
      <c r="N8" s="23">
        <v>5.2419839999999995</v>
      </c>
      <c r="O8" s="23">
        <f t="shared" si="8"/>
        <v>17.952000000000002</v>
      </c>
      <c r="P8" s="24"/>
      <c r="Q8" s="81">
        <f t="shared" si="9"/>
        <v>17.952000000000002</v>
      </c>
      <c r="S8" s="78">
        <f t="shared" si="1"/>
        <v>7.5057312000000005</v>
      </c>
      <c r="T8" s="78">
        <f t="shared" si="2"/>
        <v>4.2905279999999992</v>
      </c>
      <c r="U8" s="78">
        <f t="shared" si="3"/>
        <v>0</v>
      </c>
      <c r="V8" s="78">
        <f t="shared" si="4"/>
        <v>0.91375679999999992</v>
      </c>
      <c r="W8" s="78">
        <f t="shared" si="5"/>
        <v>5.2419839999999995</v>
      </c>
    </row>
    <row r="9" spans="1:23">
      <c r="A9" s="8" t="s">
        <v>51</v>
      </c>
      <c r="B9" s="22">
        <v>18.2</v>
      </c>
      <c r="C9" s="22">
        <f t="shared" si="6"/>
        <v>18.2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7.6094199999999992</v>
      </c>
      <c r="K9" s="23">
        <v>4.3497999999999992</v>
      </c>
      <c r="L9" s="23">
        <v>0</v>
      </c>
      <c r="M9" s="23">
        <v>0.92637999999999976</v>
      </c>
      <c r="N9" s="23">
        <v>5.3143999999999982</v>
      </c>
      <c r="O9" s="23">
        <f t="shared" si="8"/>
        <v>18.2</v>
      </c>
      <c r="P9" s="24"/>
      <c r="Q9" s="81">
        <f t="shared" si="9"/>
        <v>18.2</v>
      </c>
      <c r="S9" s="78">
        <f t="shared" si="1"/>
        <v>7.6094199999999992</v>
      </c>
      <c r="T9" s="78">
        <f t="shared" si="2"/>
        <v>4.3497999999999992</v>
      </c>
      <c r="U9" s="78">
        <f t="shared" si="3"/>
        <v>0</v>
      </c>
      <c r="V9" s="78">
        <f t="shared" si="4"/>
        <v>0.92637999999999976</v>
      </c>
      <c r="W9" s="78">
        <f t="shared" si="5"/>
        <v>5.3143999999999982</v>
      </c>
    </row>
    <row r="10" spans="1:23">
      <c r="A10" s="8" t="s">
        <v>52</v>
      </c>
      <c r="B10" s="22">
        <v>17.972000000000001</v>
      </c>
      <c r="C10" s="22">
        <f t="shared" si="6"/>
        <v>17.972000000000001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7.5140931999999996</v>
      </c>
      <c r="K10" s="23">
        <v>4.2953079999999995</v>
      </c>
      <c r="L10" s="23">
        <v>0</v>
      </c>
      <c r="M10" s="23">
        <v>0.91477479999999989</v>
      </c>
      <c r="N10" s="23">
        <v>5.2478239999999996</v>
      </c>
      <c r="O10" s="23">
        <f t="shared" si="8"/>
        <v>17.972000000000001</v>
      </c>
      <c r="P10" s="24"/>
      <c r="Q10" s="81">
        <f t="shared" si="9"/>
        <v>17.972000000000001</v>
      </c>
      <c r="S10" s="78">
        <f t="shared" si="1"/>
        <v>7.5140931999999996</v>
      </c>
      <c r="T10" s="78">
        <f t="shared" si="2"/>
        <v>4.2953079999999995</v>
      </c>
      <c r="U10" s="78">
        <f t="shared" si="3"/>
        <v>0</v>
      </c>
      <c r="V10" s="78">
        <f t="shared" si="4"/>
        <v>0.91477479999999989</v>
      </c>
      <c r="W10" s="78">
        <f t="shared" si="5"/>
        <v>5.2478239999999996</v>
      </c>
    </row>
    <row r="11" spans="1:23">
      <c r="A11" s="8" t="s">
        <v>53</v>
      </c>
      <c r="B11" s="22">
        <v>17.911999999999999</v>
      </c>
      <c r="C11" s="22">
        <f t="shared" si="6"/>
        <v>17.911999999999999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7.4890071999999988</v>
      </c>
      <c r="K11" s="23">
        <v>4.2809679999999988</v>
      </c>
      <c r="L11" s="23">
        <v>0</v>
      </c>
      <c r="M11" s="23">
        <v>0.91172079999999978</v>
      </c>
      <c r="N11" s="23">
        <v>5.2303039999999994</v>
      </c>
      <c r="O11" s="23">
        <f t="shared" si="8"/>
        <v>17.911999999999999</v>
      </c>
      <c r="P11" s="24"/>
      <c r="Q11" s="81">
        <f t="shared" si="9"/>
        <v>17.911999999999999</v>
      </c>
      <c r="S11" s="78">
        <f t="shared" si="1"/>
        <v>7.4890071999999988</v>
      </c>
      <c r="T11" s="78">
        <f t="shared" si="2"/>
        <v>4.2809679999999988</v>
      </c>
      <c r="U11" s="78">
        <f t="shared" si="3"/>
        <v>0</v>
      </c>
      <c r="V11" s="78">
        <f t="shared" si="4"/>
        <v>0.91172079999999978</v>
      </c>
      <c r="W11" s="78">
        <f t="shared" si="5"/>
        <v>5.2303039999999994</v>
      </c>
    </row>
    <row r="12" spans="1:23">
      <c r="A12" s="8" t="s">
        <v>54</v>
      </c>
      <c r="B12" s="22">
        <v>17.876000000000001</v>
      </c>
      <c r="C12" s="22">
        <f t="shared" si="6"/>
        <v>17.876000000000001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7.4739555999999991</v>
      </c>
      <c r="K12" s="23">
        <v>4.2723639999999996</v>
      </c>
      <c r="L12" s="23">
        <v>0</v>
      </c>
      <c r="M12" s="23">
        <v>0.90988839999999993</v>
      </c>
      <c r="N12" s="23">
        <v>5.2197919999999991</v>
      </c>
      <c r="O12" s="23">
        <f t="shared" si="8"/>
        <v>17.876000000000001</v>
      </c>
      <c r="P12" s="24"/>
      <c r="Q12" s="81">
        <f t="shared" si="9"/>
        <v>17.876000000000001</v>
      </c>
      <c r="S12" s="78">
        <f t="shared" si="1"/>
        <v>7.4739555999999991</v>
      </c>
      <c r="T12" s="78">
        <f t="shared" si="2"/>
        <v>4.2723639999999996</v>
      </c>
      <c r="U12" s="78">
        <f t="shared" si="3"/>
        <v>0</v>
      </c>
      <c r="V12" s="78">
        <f t="shared" si="4"/>
        <v>0.90988839999999993</v>
      </c>
      <c r="W12" s="78">
        <f t="shared" si="5"/>
        <v>5.2197919999999991</v>
      </c>
    </row>
    <row r="13" spans="1:23">
      <c r="A13" s="8" t="s">
        <v>55</v>
      </c>
      <c r="B13" s="22">
        <v>17.32</v>
      </c>
      <c r="C13" s="22">
        <f t="shared" si="6"/>
        <v>17.32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7.241492</v>
      </c>
      <c r="K13" s="23">
        <v>4.1394799999999989</v>
      </c>
      <c r="L13" s="23">
        <v>0</v>
      </c>
      <c r="M13" s="23">
        <v>0.88158799999999982</v>
      </c>
      <c r="N13" s="23">
        <v>5.0574399999999988</v>
      </c>
      <c r="O13" s="23">
        <f t="shared" si="8"/>
        <v>17.32</v>
      </c>
      <c r="P13" s="24"/>
      <c r="Q13" s="81">
        <f t="shared" si="9"/>
        <v>17.32</v>
      </c>
      <c r="S13" s="78">
        <f t="shared" si="1"/>
        <v>7.241492</v>
      </c>
      <c r="T13" s="78">
        <f t="shared" si="2"/>
        <v>4.1394799999999989</v>
      </c>
      <c r="U13" s="78">
        <f t="shared" si="3"/>
        <v>0</v>
      </c>
      <c r="V13" s="78">
        <f t="shared" si="4"/>
        <v>0.88158799999999982</v>
      </c>
      <c r="W13" s="78">
        <f t="shared" si="5"/>
        <v>5.0574399999999988</v>
      </c>
    </row>
    <row r="14" spans="1:23">
      <c r="A14" s="8" t="s">
        <v>56</v>
      </c>
      <c r="B14" s="22">
        <v>16.952000000000002</v>
      </c>
      <c r="C14" s="22">
        <f t="shared" si="6"/>
        <v>16.952000000000002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7.0876311999999997</v>
      </c>
      <c r="K14" s="23">
        <v>4.0515279999999994</v>
      </c>
      <c r="L14" s="23">
        <v>0</v>
      </c>
      <c r="M14" s="23">
        <v>0.86285679999999998</v>
      </c>
      <c r="N14" s="23">
        <v>4.9499839999999997</v>
      </c>
      <c r="O14" s="23">
        <f t="shared" si="8"/>
        <v>16.952000000000002</v>
      </c>
      <c r="P14" s="24"/>
      <c r="Q14" s="81">
        <f t="shared" si="9"/>
        <v>16.952000000000002</v>
      </c>
      <c r="S14" s="78">
        <f t="shared" si="1"/>
        <v>7.0876311999999997</v>
      </c>
      <c r="T14" s="78">
        <f t="shared" si="2"/>
        <v>4.0515279999999994</v>
      </c>
      <c r="U14" s="78">
        <f t="shared" si="3"/>
        <v>0</v>
      </c>
      <c r="V14" s="78">
        <f t="shared" si="4"/>
        <v>0.86285679999999998</v>
      </c>
      <c r="W14" s="78">
        <f t="shared" si="5"/>
        <v>4.9499839999999997</v>
      </c>
    </row>
    <row r="15" spans="1:23">
      <c r="A15" s="8" t="s">
        <v>57</v>
      </c>
      <c r="B15" s="22">
        <v>17.088000000000001</v>
      </c>
      <c r="C15" s="22">
        <f t="shared" si="6"/>
        <v>17.088000000000001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7.1444927999999992</v>
      </c>
      <c r="K15" s="23">
        <v>4.0840319999999997</v>
      </c>
      <c r="L15" s="23">
        <v>0</v>
      </c>
      <c r="M15" s="23">
        <v>0.86977919999999986</v>
      </c>
      <c r="N15" s="23">
        <v>4.9896959999999995</v>
      </c>
      <c r="O15" s="23">
        <f t="shared" si="8"/>
        <v>17.088000000000001</v>
      </c>
      <c r="P15" s="24"/>
      <c r="Q15" s="81">
        <f t="shared" si="9"/>
        <v>17.088000000000001</v>
      </c>
      <c r="S15" s="78">
        <f t="shared" si="1"/>
        <v>7.1444927999999992</v>
      </c>
      <c r="T15" s="78">
        <f t="shared" si="2"/>
        <v>4.0840319999999997</v>
      </c>
      <c r="U15" s="78">
        <f t="shared" si="3"/>
        <v>0</v>
      </c>
      <c r="V15" s="78">
        <f t="shared" si="4"/>
        <v>0.86977919999999986</v>
      </c>
      <c r="W15" s="78">
        <f t="shared" si="5"/>
        <v>4.9896959999999995</v>
      </c>
    </row>
    <row r="16" spans="1:23">
      <c r="A16" s="8" t="s">
        <v>58</v>
      </c>
      <c r="B16" s="22">
        <v>17.431999999999999</v>
      </c>
      <c r="C16" s="22">
        <f t="shared" si="6"/>
        <v>17.431999999999999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7.2883191999999983</v>
      </c>
      <c r="K16" s="23">
        <v>4.1662479999999986</v>
      </c>
      <c r="L16" s="23">
        <v>0</v>
      </c>
      <c r="M16" s="23">
        <v>0.88728879999999977</v>
      </c>
      <c r="N16" s="23">
        <v>5.0901439999999987</v>
      </c>
      <c r="O16" s="23">
        <f t="shared" si="8"/>
        <v>17.431999999999999</v>
      </c>
      <c r="P16" s="24"/>
      <c r="Q16" s="81">
        <f t="shared" si="9"/>
        <v>17.431999999999999</v>
      </c>
      <c r="S16" s="78">
        <f t="shared" si="1"/>
        <v>7.2883191999999983</v>
      </c>
      <c r="T16" s="78">
        <f t="shared" si="2"/>
        <v>4.1662479999999986</v>
      </c>
      <c r="U16" s="78">
        <f t="shared" si="3"/>
        <v>0</v>
      </c>
      <c r="V16" s="78">
        <f t="shared" si="4"/>
        <v>0.88728879999999977</v>
      </c>
      <c r="W16" s="78">
        <f t="shared" si="5"/>
        <v>5.0901439999999987</v>
      </c>
    </row>
    <row r="17" spans="1:23">
      <c r="A17" s="8" t="s">
        <v>59</v>
      </c>
      <c r="B17" s="22">
        <v>17.8</v>
      </c>
      <c r="C17" s="22">
        <f t="shared" si="6"/>
        <v>17.8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7.4421799999999996</v>
      </c>
      <c r="K17" s="23">
        <v>4.2542</v>
      </c>
      <c r="L17" s="23">
        <v>0</v>
      </c>
      <c r="M17" s="23">
        <v>0.90601999999999994</v>
      </c>
      <c r="N17" s="23">
        <v>5.1975999999999996</v>
      </c>
      <c r="O17" s="23">
        <f t="shared" si="8"/>
        <v>17.8</v>
      </c>
      <c r="P17" s="24"/>
      <c r="Q17" s="81">
        <f t="shared" si="9"/>
        <v>17.8</v>
      </c>
      <c r="S17" s="78">
        <f t="shared" si="1"/>
        <v>7.4421799999999996</v>
      </c>
      <c r="T17" s="78">
        <f t="shared" si="2"/>
        <v>4.2542</v>
      </c>
      <c r="U17" s="78">
        <f t="shared" si="3"/>
        <v>0</v>
      </c>
      <c r="V17" s="78">
        <f t="shared" si="4"/>
        <v>0.90601999999999994</v>
      </c>
      <c r="W17" s="78">
        <f t="shared" si="5"/>
        <v>5.1975999999999996</v>
      </c>
    </row>
    <row r="18" spans="1:23">
      <c r="A18" s="8" t="s">
        <v>60</v>
      </c>
      <c r="B18" s="22">
        <v>17.260000000000002</v>
      </c>
      <c r="C18" s="22">
        <f t="shared" si="6"/>
        <v>17.260000000000002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7.2164059999999992</v>
      </c>
      <c r="K18" s="23">
        <v>4.1251399999999991</v>
      </c>
      <c r="L18" s="23">
        <v>0</v>
      </c>
      <c r="M18" s="23">
        <v>0.87853399999999993</v>
      </c>
      <c r="N18" s="23">
        <v>5.0399199999999995</v>
      </c>
      <c r="O18" s="23">
        <f t="shared" si="8"/>
        <v>17.260000000000002</v>
      </c>
      <c r="P18" s="24"/>
      <c r="Q18" s="81">
        <f t="shared" si="9"/>
        <v>17.260000000000002</v>
      </c>
      <c r="S18" s="78">
        <f t="shared" si="1"/>
        <v>7.2164059999999992</v>
      </c>
      <c r="T18" s="78">
        <f t="shared" si="2"/>
        <v>4.1251399999999991</v>
      </c>
      <c r="U18" s="78">
        <f t="shared" si="3"/>
        <v>0</v>
      </c>
      <c r="V18" s="78">
        <f t="shared" si="4"/>
        <v>0.87853399999999993</v>
      </c>
      <c r="W18" s="78">
        <f t="shared" si="5"/>
        <v>5.0399199999999995</v>
      </c>
    </row>
    <row r="19" spans="1:23">
      <c r="A19" s="8" t="s">
        <v>61</v>
      </c>
      <c r="B19" s="22">
        <v>17.260000000000002</v>
      </c>
      <c r="C19" s="22">
        <f t="shared" si="6"/>
        <v>17.260000000000002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7.2164059999999992</v>
      </c>
      <c r="K19" s="23">
        <v>4.1251399999999991</v>
      </c>
      <c r="L19" s="23">
        <v>0</v>
      </c>
      <c r="M19" s="23">
        <v>0.87853399999999993</v>
      </c>
      <c r="N19" s="23">
        <v>5.0399199999999995</v>
      </c>
      <c r="O19" s="23">
        <f t="shared" si="8"/>
        <v>17.260000000000002</v>
      </c>
      <c r="P19" s="24"/>
      <c r="Q19" s="81">
        <f t="shared" si="9"/>
        <v>17.260000000000002</v>
      </c>
      <c r="S19" s="78">
        <f t="shared" si="1"/>
        <v>7.2164059999999992</v>
      </c>
      <c r="T19" s="78">
        <f t="shared" si="2"/>
        <v>4.1251399999999991</v>
      </c>
      <c r="U19" s="78">
        <f t="shared" si="3"/>
        <v>0</v>
      </c>
      <c r="V19" s="78">
        <f t="shared" si="4"/>
        <v>0.87853399999999993</v>
      </c>
      <c r="W19" s="78">
        <f t="shared" si="5"/>
        <v>5.0399199999999995</v>
      </c>
    </row>
    <row r="20" spans="1:23">
      <c r="A20" s="8" t="s">
        <v>62</v>
      </c>
      <c r="B20" s="22">
        <v>16.84</v>
      </c>
      <c r="C20" s="22">
        <f t="shared" si="6"/>
        <v>16.84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7.0408039999999996</v>
      </c>
      <c r="K20" s="23">
        <v>4.0247599999999997</v>
      </c>
      <c r="L20" s="23">
        <v>0</v>
      </c>
      <c r="M20" s="23">
        <v>0.85715599999999981</v>
      </c>
      <c r="N20" s="23">
        <v>4.917279999999999</v>
      </c>
      <c r="O20" s="23">
        <f t="shared" si="8"/>
        <v>16.84</v>
      </c>
      <c r="P20" s="24"/>
      <c r="Q20" s="81">
        <f t="shared" si="9"/>
        <v>16.84</v>
      </c>
      <c r="S20" s="78">
        <f t="shared" si="1"/>
        <v>7.0408039999999996</v>
      </c>
      <c r="T20" s="78">
        <f t="shared" si="2"/>
        <v>4.0247599999999997</v>
      </c>
      <c r="U20" s="78">
        <f t="shared" si="3"/>
        <v>0</v>
      </c>
      <c r="V20" s="78">
        <f t="shared" si="4"/>
        <v>0.85715599999999981</v>
      </c>
      <c r="W20" s="78">
        <f t="shared" si="5"/>
        <v>4.917279999999999</v>
      </c>
    </row>
    <row r="21" spans="1:23">
      <c r="A21" s="8" t="s">
        <v>63</v>
      </c>
      <c r="B21" s="22">
        <v>16.856000000000002</v>
      </c>
      <c r="C21" s="22">
        <f t="shared" si="6"/>
        <v>16.856000000000002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7.0474936000000001</v>
      </c>
      <c r="K21" s="23">
        <v>4.0285839999999995</v>
      </c>
      <c r="L21" s="23">
        <v>0</v>
      </c>
      <c r="M21" s="23">
        <v>0.85797040000000002</v>
      </c>
      <c r="N21" s="23">
        <v>4.9219520000000001</v>
      </c>
      <c r="O21" s="23">
        <f t="shared" si="8"/>
        <v>16.856000000000002</v>
      </c>
      <c r="P21" s="24"/>
      <c r="Q21" s="81">
        <f t="shared" si="9"/>
        <v>16.856000000000002</v>
      </c>
      <c r="S21" s="78">
        <f t="shared" si="1"/>
        <v>7.0474936000000001</v>
      </c>
      <c r="T21" s="78">
        <f t="shared" si="2"/>
        <v>4.0285839999999995</v>
      </c>
      <c r="U21" s="78">
        <f t="shared" si="3"/>
        <v>0</v>
      </c>
      <c r="V21" s="78">
        <f t="shared" si="4"/>
        <v>0.85797040000000002</v>
      </c>
      <c r="W21" s="78">
        <f t="shared" si="5"/>
        <v>4.9219520000000001</v>
      </c>
    </row>
    <row r="22" spans="1:23">
      <c r="A22" s="8" t="s">
        <v>64</v>
      </c>
      <c r="B22" s="22">
        <v>17.3</v>
      </c>
      <c r="C22" s="22">
        <f t="shared" si="6"/>
        <v>17.3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7.2331300000000001</v>
      </c>
      <c r="K22" s="23">
        <v>4.1346999999999987</v>
      </c>
      <c r="L22" s="23">
        <v>0</v>
      </c>
      <c r="M22" s="23">
        <v>0.88056999999999985</v>
      </c>
      <c r="N22" s="23">
        <v>5.0515999999999996</v>
      </c>
      <c r="O22" s="23">
        <f t="shared" si="8"/>
        <v>17.3</v>
      </c>
      <c r="P22" s="24"/>
      <c r="Q22" s="81">
        <f t="shared" si="9"/>
        <v>17.3</v>
      </c>
      <c r="S22" s="78">
        <f t="shared" si="1"/>
        <v>7.2331300000000001</v>
      </c>
      <c r="T22" s="78">
        <f t="shared" si="2"/>
        <v>4.1346999999999987</v>
      </c>
      <c r="U22" s="78">
        <f t="shared" si="3"/>
        <v>0</v>
      </c>
      <c r="V22" s="78">
        <f t="shared" si="4"/>
        <v>0.88056999999999985</v>
      </c>
      <c r="W22" s="78">
        <f t="shared" si="5"/>
        <v>5.0515999999999996</v>
      </c>
    </row>
    <row r="23" spans="1:23">
      <c r="A23" s="8" t="s">
        <v>65</v>
      </c>
      <c r="B23" s="22">
        <v>17.431999999999999</v>
      </c>
      <c r="C23" s="22">
        <f t="shared" si="6"/>
        <v>17.431999999999999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7.2883191999999983</v>
      </c>
      <c r="K23" s="23">
        <v>4.1662479999999986</v>
      </c>
      <c r="L23" s="23">
        <v>0</v>
      </c>
      <c r="M23" s="23">
        <v>0.88728879999999977</v>
      </c>
      <c r="N23" s="23">
        <v>5.0901439999999987</v>
      </c>
      <c r="O23" s="23">
        <f t="shared" si="8"/>
        <v>17.431999999999999</v>
      </c>
      <c r="P23" s="24"/>
      <c r="Q23" s="81">
        <f t="shared" si="9"/>
        <v>17.431999999999999</v>
      </c>
      <c r="S23" s="78">
        <f t="shared" si="1"/>
        <v>7.2883191999999983</v>
      </c>
      <c r="T23" s="78">
        <f t="shared" si="2"/>
        <v>4.1662479999999986</v>
      </c>
      <c r="U23" s="78">
        <f t="shared" si="3"/>
        <v>0</v>
      </c>
      <c r="V23" s="78">
        <f t="shared" si="4"/>
        <v>0.88728879999999977</v>
      </c>
      <c r="W23" s="78">
        <f t="shared" si="5"/>
        <v>5.0901439999999987</v>
      </c>
    </row>
    <row r="24" spans="1:23">
      <c r="A24" s="8" t="s">
        <v>66</v>
      </c>
      <c r="B24" s="22">
        <v>17.704000000000001</v>
      </c>
      <c r="C24" s="22">
        <f t="shared" si="6"/>
        <v>17.704000000000001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7.4020423999999991</v>
      </c>
      <c r="K24" s="23">
        <v>4.2312559999999992</v>
      </c>
      <c r="L24" s="23">
        <v>0</v>
      </c>
      <c r="M24" s="23">
        <v>0.90113359999999987</v>
      </c>
      <c r="N24" s="23">
        <v>5.1695679999999999</v>
      </c>
      <c r="O24" s="23">
        <f t="shared" si="8"/>
        <v>17.704000000000001</v>
      </c>
      <c r="P24" s="24"/>
      <c r="Q24" s="81">
        <f t="shared" si="9"/>
        <v>17.704000000000001</v>
      </c>
      <c r="S24" s="78">
        <f t="shared" si="1"/>
        <v>7.4020423999999991</v>
      </c>
      <c r="T24" s="78">
        <f t="shared" si="2"/>
        <v>4.2312559999999992</v>
      </c>
      <c r="U24" s="78">
        <f t="shared" si="3"/>
        <v>0</v>
      </c>
      <c r="V24" s="78">
        <f t="shared" si="4"/>
        <v>0.90113359999999987</v>
      </c>
      <c r="W24" s="78">
        <f t="shared" si="5"/>
        <v>5.1695679999999999</v>
      </c>
    </row>
    <row r="25" spans="1:23">
      <c r="A25" s="8" t="s">
        <v>67</v>
      </c>
      <c r="B25" s="22">
        <v>17.260000000000002</v>
      </c>
      <c r="C25" s="22">
        <f t="shared" si="6"/>
        <v>17.260000000000002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7.2164059999999992</v>
      </c>
      <c r="K25" s="23">
        <v>4.1251399999999991</v>
      </c>
      <c r="L25" s="23">
        <v>0</v>
      </c>
      <c r="M25" s="23">
        <v>0.87853399999999993</v>
      </c>
      <c r="N25" s="23">
        <v>5.0399199999999995</v>
      </c>
      <c r="O25" s="23">
        <f t="shared" si="8"/>
        <v>17.260000000000002</v>
      </c>
      <c r="P25" s="24"/>
      <c r="Q25" s="81">
        <f t="shared" si="9"/>
        <v>17.260000000000002</v>
      </c>
      <c r="S25" s="78">
        <f t="shared" si="1"/>
        <v>7.2164059999999992</v>
      </c>
      <c r="T25" s="78">
        <f t="shared" si="2"/>
        <v>4.1251399999999991</v>
      </c>
      <c r="U25" s="78">
        <f t="shared" si="3"/>
        <v>0</v>
      </c>
      <c r="V25" s="78">
        <f t="shared" si="4"/>
        <v>0.87853399999999993</v>
      </c>
      <c r="W25" s="78">
        <f t="shared" si="5"/>
        <v>5.0399199999999995</v>
      </c>
    </row>
    <row r="26" spans="1:23">
      <c r="A26" s="8" t="s">
        <v>68</v>
      </c>
      <c r="B26" s="22">
        <v>17.108000000000001</v>
      </c>
      <c r="C26" s="22">
        <f t="shared" si="6"/>
        <v>17.108000000000001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7.1528547999999992</v>
      </c>
      <c r="K26" s="23">
        <v>4.088811999999999</v>
      </c>
      <c r="L26" s="23">
        <v>0</v>
      </c>
      <c r="M26" s="23">
        <v>0.87079719999999983</v>
      </c>
      <c r="N26" s="23">
        <v>4.9955359999999995</v>
      </c>
      <c r="O26" s="23">
        <f t="shared" si="8"/>
        <v>17.108000000000001</v>
      </c>
      <c r="P26" s="24"/>
      <c r="Q26" s="81">
        <f t="shared" si="9"/>
        <v>17.108000000000001</v>
      </c>
      <c r="S26" s="78">
        <f t="shared" si="1"/>
        <v>7.1528547999999992</v>
      </c>
      <c r="T26" s="78">
        <f t="shared" si="2"/>
        <v>4.088811999999999</v>
      </c>
      <c r="U26" s="78">
        <f t="shared" si="3"/>
        <v>0</v>
      </c>
      <c r="V26" s="78">
        <f t="shared" si="4"/>
        <v>0.87079719999999983</v>
      </c>
      <c r="W26" s="78">
        <f t="shared" si="5"/>
        <v>4.9955359999999995</v>
      </c>
    </row>
    <row r="27" spans="1:23">
      <c r="A27" s="8" t="s">
        <v>69</v>
      </c>
      <c r="B27" s="22">
        <v>17.128</v>
      </c>
      <c r="C27" s="22">
        <f t="shared" si="6"/>
        <v>17.128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7.1612168</v>
      </c>
      <c r="K27" s="23">
        <v>4.0935919999999992</v>
      </c>
      <c r="L27" s="23">
        <v>0</v>
      </c>
      <c r="M27" s="23">
        <v>0.87181519999999979</v>
      </c>
      <c r="N27" s="23">
        <v>5.0013759999999987</v>
      </c>
      <c r="O27" s="23">
        <f t="shared" si="8"/>
        <v>17.128</v>
      </c>
      <c r="P27" s="24"/>
      <c r="Q27" s="81">
        <f t="shared" si="9"/>
        <v>17.128</v>
      </c>
      <c r="S27" s="78">
        <f t="shared" si="1"/>
        <v>7.1612168</v>
      </c>
      <c r="T27" s="78">
        <f t="shared" si="2"/>
        <v>4.0935919999999992</v>
      </c>
      <c r="U27" s="78">
        <f t="shared" si="3"/>
        <v>0</v>
      </c>
      <c r="V27" s="78">
        <f t="shared" si="4"/>
        <v>0.87181519999999979</v>
      </c>
      <c r="W27" s="78">
        <f t="shared" si="5"/>
        <v>5.0013759999999987</v>
      </c>
    </row>
    <row r="28" spans="1:23">
      <c r="A28" s="8" t="s">
        <v>70</v>
      </c>
      <c r="B28" s="22">
        <v>17.32</v>
      </c>
      <c r="C28" s="22">
        <f t="shared" si="6"/>
        <v>17.32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7.241492</v>
      </c>
      <c r="K28" s="23">
        <v>4.1394799999999989</v>
      </c>
      <c r="L28" s="23">
        <v>0</v>
      </c>
      <c r="M28" s="23">
        <v>0.88158799999999982</v>
      </c>
      <c r="N28" s="23">
        <v>5.0574399999999988</v>
      </c>
      <c r="O28" s="23">
        <f t="shared" si="8"/>
        <v>17.32</v>
      </c>
      <c r="P28" s="24"/>
      <c r="Q28" s="81">
        <f t="shared" si="9"/>
        <v>17.32</v>
      </c>
      <c r="S28" s="78">
        <f t="shared" si="1"/>
        <v>7.241492</v>
      </c>
      <c r="T28" s="78">
        <f t="shared" si="2"/>
        <v>4.1394799999999989</v>
      </c>
      <c r="U28" s="78">
        <f t="shared" si="3"/>
        <v>0</v>
      </c>
      <c r="V28" s="78">
        <f t="shared" si="4"/>
        <v>0.88158799999999982</v>
      </c>
      <c r="W28" s="78">
        <f t="shared" si="5"/>
        <v>5.0574399999999988</v>
      </c>
    </row>
    <row r="29" spans="1:23">
      <c r="A29" s="8" t="s">
        <v>71</v>
      </c>
      <c r="B29" s="22">
        <v>17.32</v>
      </c>
      <c r="C29" s="22">
        <f t="shared" si="6"/>
        <v>17.32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7.241492</v>
      </c>
      <c r="K29" s="23">
        <v>4.1394799999999989</v>
      </c>
      <c r="L29" s="23">
        <v>0</v>
      </c>
      <c r="M29" s="23">
        <v>0.88158799999999982</v>
      </c>
      <c r="N29" s="23">
        <v>5.0574399999999988</v>
      </c>
      <c r="O29" s="23">
        <f t="shared" si="8"/>
        <v>17.32</v>
      </c>
      <c r="P29" s="24"/>
      <c r="Q29" s="81">
        <f t="shared" si="9"/>
        <v>17.32</v>
      </c>
      <c r="S29" s="78">
        <f t="shared" si="1"/>
        <v>7.241492</v>
      </c>
      <c r="T29" s="78">
        <f t="shared" si="2"/>
        <v>4.1394799999999989</v>
      </c>
      <c r="U29" s="78">
        <f t="shared" si="3"/>
        <v>0</v>
      </c>
      <c r="V29" s="78">
        <f t="shared" si="4"/>
        <v>0.88158799999999982</v>
      </c>
      <c r="W29" s="78">
        <f t="shared" si="5"/>
        <v>5.0574399999999988</v>
      </c>
    </row>
    <row r="30" spans="1:23">
      <c r="A30" s="8" t="s">
        <v>72</v>
      </c>
      <c r="B30" s="22">
        <v>17.088000000000001</v>
      </c>
      <c r="C30" s="22">
        <f t="shared" si="6"/>
        <v>17.088000000000001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7.1444927999999992</v>
      </c>
      <c r="K30" s="23">
        <v>4.0840319999999997</v>
      </c>
      <c r="L30" s="23">
        <v>0</v>
      </c>
      <c r="M30" s="23">
        <v>0.86977919999999986</v>
      </c>
      <c r="N30" s="23">
        <v>4.9896959999999995</v>
      </c>
      <c r="O30" s="23">
        <f t="shared" si="8"/>
        <v>17.088000000000001</v>
      </c>
      <c r="P30" s="24"/>
      <c r="Q30" s="81">
        <f t="shared" si="9"/>
        <v>17.088000000000001</v>
      </c>
      <c r="S30" s="78">
        <f t="shared" si="1"/>
        <v>7.1444927999999992</v>
      </c>
      <c r="T30" s="78">
        <f t="shared" si="2"/>
        <v>4.0840319999999997</v>
      </c>
      <c r="U30" s="78">
        <f t="shared" si="3"/>
        <v>0</v>
      </c>
      <c r="V30" s="78">
        <f t="shared" si="4"/>
        <v>0.86977919999999986</v>
      </c>
      <c r="W30" s="78">
        <f t="shared" si="5"/>
        <v>4.9896959999999995</v>
      </c>
    </row>
    <row r="31" spans="1:23">
      <c r="A31" s="8" t="s">
        <v>73</v>
      </c>
      <c r="B31" s="22">
        <v>17.184000000000001</v>
      </c>
      <c r="C31" s="22">
        <f t="shared" si="6"/>
        <v>17.184000000000001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7.1846303999999996</v>
      </c>
      <c r="K31" s="23">
        <v>4.1069759999999995</v>
      </c>
      <c r="L31" s="23">
        <v>0</v>
      </c>
      <c r="M31" s="23">
        <v>0.87466559999999993</v>
      </c>
      <c r="N31" s="23">
        <v>5.0177279999999991</v>
      </c>
      <c r="O31" s="23">
        <f t="shared" si="8"/>
        <v>17.184000000000001</v>
      </c>
      <c r="P31" s="24"/>
      <c r="Q31" s="81">
        <f t="shared" si="9"/>
        <v>17.184000000000001</v>
      </c>
      <c r="S31" s="78">
        <f t="shared" si="1"/>
        <v>7.1846303999999996</v>
      </c>
      <c r="T31" s="78">
        <f t="shared" si="2"/>
        <v>4.1069759999999995</v>
      </c>
      <c r="U31" s="78">
        <f t="shared" si="3"/>
        <v>0</v>
      </c>
      <c r="V31" s="78">
        <f t="shared" si="4"/>
        <v>0.87466559999999993</v>
      </c>
      <c r="W31" s="78">
        <f t="shared" si="5"/>
        <v>5.0177279999999991</v>
      </c>
    </row>
    <row r="32" spans="1:23">
      <c r="A32" s="8" t="s">
        <v>74</v>
      </c>
      <c r="B32" s="22">
        <v>16.376000000000001</v>
      </c>
      <c r="C32" s="22">
        <f t="shared" si="6"/>
        <v>16.376000000000001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6.8468056000000006</v>
      </c>
      <c r="K32" s="23">
        <v>3.9138639999999993</v>
      </c>
      <c r="L32" s="23">
        <v>0</v>
      </c>
      <c r="M32" s="23">
        <v>0.8335383999999999</v>
      </c>
      <c r="N32" s="23">
        <v>4.7817919999999994</v>
      </c>
      <c r="O32" s="23">
        <f t="shared" si="8"/>
        <v>16.376000000000001</v>
      </c>
      <c r="P32" s="24"/>
      <c r="Q32" s="81">
        <f t="shared" si="9"/>
        <v>16.376000000000001</v>
      </c>
      <c r="S32" s="78">
        <f t="shared" si="1"/>
        <v>6.8468056000000006</v>
      </c>
      <c r="T32" s="78">
        <f t="shared" si="2"/>
        <v>3.9138639999999993</v>
      </c>
      <c r="U32" s="78">
        <f t="shared" si="3"/>
        <v>0</v>
      </c>
      <c r="V32" s="78">
        <f t="shared" si="4"/>
        <v>0.8335383999999999</v>
      </c>
      <c r="W32" s="78">
        <f t="shared" si="5"/>
        <v>4.7817919999999994</v>
      </c>
    </row>
    <row r="33" spans="1:23">
      <c r="A33" s="8" t="s">
        <v>75</v>
      </c>
      <c r="B33" s="22">
        <v>16.760000000000002</v>
      </c>
      <c r="C33" s="22">
        <f t="shared" si="6"/>
        <v>16.760000000000002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7.0073559999999997</v>
      </c>
      <c r="K33" s="23">
        <v>4.0056399999999996</v>
      </c>
      <c r="L33" s="23">
        <v>0</v>
      </c>
      <c r="M33" s="23">
        <v>0.85308399999999995</v>
      </c>
      <c r="N33" s="23">
        <v>4.8939199999999996</v>
      </c>
      <c r="O33" s="23">
        <f t="shared" si="8"/>
        <v>16.760000000000002</v>
      </c>
      <c r="P33" s="24"/>
      <c r="Q33" s="81">
        <f t="shared" si="9"/>
        <v>16.760000000000002</v>
      </c>
      <c r="S33" s="78">
        <f t="shared" si="1"/>
        <v>7.0073559999999997</v>
      </c>
      <c r="T33" s="78">
        <f t="shared" si="2"/>
        <v>4.0056399999999996</v>
      </c>
      <c r="U33" s="78">
        <f t="shared" si="3"/>
        <v>0</v>
      </c>
      <c r="V33" s="78">
        <f t="shared" si="4"/>
        <v>0.85308399999999995</v>
      </c>
      <c r="W33" s="78">
        <f t="shared" si="5"/>
        <v>4.8939199999999996</v>
      </c>
    </row>
    <row r="34" spans="1:23">
      <c r="A34" s="8" t="s">
        <v>76</v>
      </c>
      <c r="B34" s="22">
        <v>17.068000000000001</v>
      </c>
      <c r="C34" s="22">
        <f t="shared" si="6"/>
        <v>17.068000000000001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7.1361308000000001</v>
      </c>
      <c r="K34" s="23">
        <v>4.0792519999999994</v>
      </c>
      <c r="L34" s="23">
        <v>0</v>
      </c>
      <c r="M34" s="23">
        <v>0.8687611999999999</v>
      </c>
      <c r="N34" s="23">
        <v>4.9838559999999994</v>
      </c>
      <c r="O34" s="23">
        <f t="shared" si="8"/>
        <v>17.068000000000001</v>
      </c>
      <c r="P34" s="24"/>
      <c r="Q34" s="81">
        <f t="shared" si="9"/>
        <v>17.068000000000001</v>
      </c>
      <c r="S34" s="78">
        <f t="shared" si="1"/>
        <v>7.1361308000000001</v>
      </c>
      <c r="T34" s="78">
        <f t="shared" si="2"/>
        <v>4.0792519999999994</v>
      </c>
      <c r="U34" s="78">
        <f t="shared" si="3"/>
        <v>0</v>
      </c>
      <c r="V34" s="78">
        <f t="shared" si="4"/>
        <v>0.8687611999999999</v>
      </c>
      <c r="W34" s="78">
        <f t="shared" si="5"/>
        <v>4.9838559999999994</v>
      </c>
    </row>
    <row r="35" spans="1:23">
      <c r="A35" s="8" t="s">
        <v>77</v>
      </c>
      <c r="B35" s="22">
        <v>18.164000000000001</v>
      </c>
      <c r="C35" s="22">
        <f t="shared" si="6"/>
        <v>18.164000000000001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7.5943683999999996</v>
      </c>
      <c r="K35" s="23">
        <v>4.3411959999999992</v>
      </c>
      <c r="L35" s="23">
        <v>0</v>
      </c>
      <c r="M35" s="23">
        <v>0.92454759999999991</v>
      </c>
      <c r="N35" s="23">
        <v>5.3038879999999997</v>
      </c>
      <c r="O35" s="23">
        <f t="shared" si="8"/>
        <v>18.164000000000001</v>
      </c>
      <c r="P35" s="24"/>
      <c r="Q35" s="81">
        <f t="shared" si="9"/>
        <v>18.164000000000001</v>
      </c>
      <c r="S35" s="78">
        <f t="shared" si="1"/>
        <v>7.5943683999999996</v>
      </c>
      <c r="T35" s="78">
        <f t="shared" si="2"/>
        <v>4.3411959999999992</v>
      </c>
      <c r="U35" s="78">
        <f t="shared" si="3"/>
        <v>0</v>
      </c>
      <c r="V35" s="78">
        <f t="shared" si="4"/>
        <v>0.92454759999999991</v>
      </c>
      <c r="W35" s="78">
        <f t="shared" si="5"/>
        <v>5.3038879999999997</v>
      </c>
    </row>
    <row r="36" spans="1:23">
      <c r="A36" s="8" t="s">
        <v>78</v>
      </c>
      <c r="B36" s="22">
        <v>17.664000000000001</v>
      </c>
      <c r="C36" s="22">
        <f t="shared" si="6"/>
        <v>17.664000000000001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7.3853184000000001</v>
      </c>
      <c r="K36" s="23">
        <v>4.2216959999999997</v>
      </c>
      <c r="L36" s="23">
        <v>0</v>
      </c>
      <c r="M36" s="23">
        <v>0.89909759999999994</v>
      </c>
      <c r="N36" s="23">
        <v>5.1578879999999998</v>
      </c>
      <c r="O36" s="23">
        <f t="shared" si="8"/>
        <v>17.664000000000001</v>
      </c>
      <c r="P36" s="24"/>
      <c r="Q36" s="81">
        <f t="shared" si="9"/>
        <v>17.664000000000001</v>
      </c>
      <c r="S36" s="78">
        <f t="shared" si="1"/>
        <v>7.3853184000000001</v>
      </c>
      <c r="T36" s="78">
        <f t="shared" si="2"/>
        <v>4.2216959999999997</v>
      </c>
      <c r="U36" s="78">
        <f t="shared" si="3"/>
        <v>0</v>
      </c>
      <c r="V36" s="78">
        <f t="shared" si="4"/>
        <v>0.89909759999999994</v>
      </c>
      <c r="W36" s="78">
        <f t="shared" si="5"/>
        <v>5.1578879999999998</v>
      </c>
    </row>
    <row r="37" spans="1:23">
      <c r="A37" s="8" t="s">
        <v>79</v>
      </c>
      <c r="B37" s="22">
        <v>17.260000000000002</v>
      </c>
      <c r="C37" s="22">
        <f t="shared" si="6"/>
        <v>17.260000000000002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7.2164059999999992</v>
      </c>
      <c r="K37" s="23">
        <v>4.1251399999999991</v>
      </c>
      <c r="L37" s="23">
        <v>0</v>
      </c>
      <c r="M37" s="23">
        <v>0.87853399999999993</v>
      </c>
      <c r="N37" s="23">
        <v>5.0399199999999995</v>
      </c>
      <c r="O37" s="23">
        <f t="shared" si="8"/>
        <v>17.260000000000002</v>
      </c>
      <c r="P37" s="24"/>
      <c r="Q37" s="81">
        <f t="shared" si="9"/>
        <v>17.260000000000002</v>
      </c>
      <c r="S37" s="78">
        <f t="shared" si="1"/>
        <v>7.2164059999999992</v>
      </c>
      <c r="T37" s="78">
        <f t="shared" si="2"/>
        <v>4.1251399999999991</v>
      </c>
      <c r="U37" s="78">
        <f t="shared" si="3"/>
        <v>0</v>
      </c>
      <c r="V37" s="78">
        <f t="shared" si="4"/>
        <v>0.87853399999999993</v>
      </c>
      <c r="W37" s="78">
        <f t="shared" si="5"/>
        <v>5.0399199999999995</v>
      </c>
    </row>
    <row r="38" spans="1:23">
      <c r="A38" s="8" t="s">
        <v>80</v>
      </c>
      <c r="B38" s="22">
        <v>17.931999999999999</v>
      </c>
      <c r="C38" s="22">
        <f t="shared" si="6"/>
        <v>17.931999999999999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7.4973691999999987</v>
      </c>
      <c r="K38" s="23">
        <v>4.285747999999999</v>
      </c>
      <c r="L38" s="23">
        <v>0</v>
      </c>
      <c r="M38" s="23">
        <v>0.91273879999999974</v>
      </c>
      <c r="N38" s="23">
        <v>5.2361439999999986</v>
      </c>
      <c r="O38" s="23">
        <f t="shared" si="8"/>
        <v>17.931999999999999</v>
      </c>
      <c r="P38" s="24"/>
      <c r="Q38" s="81">
        <f t="shared" si="9"/>
        <v>17.931999999999999</v>
      </c>
      <c r="S38" s="78">
        <f t="shared" si="1"/>
        <v>7.4973691999999987</v>
      </c>
      <c r="T38" s="78">
        <f t="shared" si="2"/>
        <v>4.285747999999999</v>
      </c>
      <c r="U38" s="78">
        <f t="shared" si="3"/>
        <v>0</v>
      </c>
      <c r="V38" s="78">
        <f t="shared" si="4"/>
        <v>0.91273879999999974</v>
      </c>
      <c r="W38" s="78">
        <f t="shared" si="5"/>
        <v>5.2361439999999986</v>
      </c>
    </row>
    <row r="39" spans="1:23">
      <c r="A39" s="8" t="s">
        <v>81</v>
      </c>
      <c r="B39" s="22">
        <v>17.068000000000001</v>
      </c>
      <c r="C39" s="22">
        <f t="shared" si="6"/>
        <v>17.068000000000001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7.1361308000000001</v>
      </c>
      <c r="K39" s="23">
        <v>4.0792519999999994</v>
      </c>
      <c r="L39" s="23">
        <v>0</v>
      </c>
      <c r="M39" s="23">
        <v>0.8687611999999999</v>
      </c>
      <c r="N39" s="23">
        <v>4.9838559999999994</v>
      </c>
      <c r="O39" s="23">
        <f t="shared" si="8"/>
        <v>17.068000000000001</v>
      </c>
      <c r="P39" s="24"/>
      <c r="Q39" s="81">
        <f t="shared" si="9"/>
        <v>17.068000000000001</v>
      </c>
      <c r="S39" s="78">
        <f t="shared" si="1"/>
        <v>7.1361308000000001</v>
      </c>
      <c r="T39" s="78">
        <f t="shared" si="2"/>
        <v>4.0792519999999994</v>
      </c>
      <c r="U39" s="78">
        <f t="shared" si="3"/>
        <v>0</v>
      </c>
      <c r="V39" s="78">
        <f t="shared" si="4"/>
        <v>0.8687611999999999</v>
      </c>
      <c r="W39" s="78">
        <f t="shared" si="5"/>
        <v>4.9838559999999994</v>
      </c>
    </row>
    <row r="40" spans="1:23">
      <c r="A40" s="8" t="s">
        <v>82</v>
      </c>
      <c r="B40" s="22">
        <v>17.512</v>
      </c>
      <c r="C40" s="22">
        <f t="shared" si="6"/>
        <v>17.512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7.3217671999999991</v>
      </c>
      <c r="K40" s="23">
        <v>4.1853679999999995</v>
      </c>
      <c r="L40" s="23">
        <v>0</v>
      </c>
      <c r="M40" s="23">
        <v>0.89136079999999995</v>
      </c>
      <c r="N40" s="23">
        <v>5.1135039999999989</v>
      </c>
      <c r="O40" s="23">
        <f t="shared" si="8"/>
        <v>17.512</v>
      </c>
      <c r="P40" s="24"/>
      <c r="Q40" s="81">
        <f t="shared" si="9"/>
        <v>17.512</v>
      </c>
      <c r="S40" s="78">
        <f t="shared" si="1"/>
        <v>7.3217671999999991</v>
      </c>
      <c r="T40" s="78">
        <f t="shared" si="2"/>
        <v>4.1853679999999995</v>
      </c>
      <c r="U40" s="78">
        <f t="shared" si="3"/>
        <v>0</v>
      </c>
      <c r="V40" s="78">
        <f t="shared" si="4"/>
        <v>0.89136079999999995</v>
      </c>
      <c r="W40" s="78">
        <f t="shared" si="5"/>
        <v>5.1135039999999989</v>
      </c>
    </row>
    <row r="41" spans="1:23">
      <c r="A41" s="8" t="s">
        <v>83</v>
      </c>
      <c r="B41" s="22">
        <v>16.760000000000002</v>
      </c>
      <c r="C41" s="22">
        <f t="shared" si="6"/>
        <v>16.760000000000002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7.0073559999999997</v>
      </c>
      <c r="K41" s="23">
        <v>4.0056399999999996</v>
      </c>
      <c r="L41" s="23">
        <v>0</v>
      </c>
      <c r="M41" s="23">
        <v>0.85308399999999995</v>
      </c>
      <c r="N41" s="23">
        <v>4.8939199999999996</v>
      </c>
      <c r="O41" s="23">
        <f t="shared" si="8"/>
        <v>16.760000000000002</v>
      </c>
      <c r="P41" s="24"/>
      <c r="Q41" s="81">
        <f t="shared" si="9"/>
        <v>16.760000000000002</v>
      </c>
      <c r="S41" s="78">
        <f t="shared" si="1"/>
        <v>7.0073559999999997</v>
      </c>
      <c r="T41" s="78">
        <f t="shared" si="2"/>
        <v>4.0056399999999996</v>
      </c>
      <c r="U41" s="78">
        <f t="shared" si="3"/>
        <v>0</v>
      </c>
      <c r="V41" s="78">
        <f t="shared" si="4"/>
        <v>0.85308399999999995</v>
      </c>
      <c r="W41" s="78">
        <f t="shared" si="5"/>
        <v>4.8939199999999996</v>
      </c>
    </row>
    <row r="42" spans="1:23">
      <c r="A42" s="8" t="s">
        <v>84</v>
      </c>
      <c r="B42" s="22">
        <v>17.472000000000001</v>
      </c>
      <c r="C42" s="22">
        <f t="shared" si="6"/>
        <v>17.472000000000001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7.3050432000000001</v>
      </c>
      <c r="K42" s="23">
        <v>4.1758079999999991</v>
      </c>
      <c r="L42" s="23">
        <v>0</v>
      </c>
      <c r="M42" s="23">
        <v>0.8893247999999998</v>
      </c>
      <c r="N42" s="23">
        <v>5.1018239999999997</v>
      </c>
      <c r="O42" s="23">
        <f t="shared" si="8"/>
        <v>17.472000000000001</v>
      </c>
      <c r="P42" s="24"/>
      <c r="Q42" s="81">
        <f t="shared" si="9"/>
        <v>17.472000000000001</v>
      </c>
      <c r="S42" s="78">
        <f t="shared" si="1"/>
        <v>7.3050432000000001</v>
      </c>
      <c r="T42" s="78">
        <f t="shared" si="2"/>
        <v>4.1758079999999991</v>
      </c>
      <c r="U42" s="78">
        <f t="shared" si="3"/>
        <v>0</v>
      </c>
      <c r="V42" s="78">
        <f t="shared" si="4"/>
        <v>0.8893247999999998</v>
      </c>
      <c r="W42" s="78">
        <f t="shared" si="5"/>
        <v>5.1018239999999997</v>
      </c>
    </row>
    <row r="43" spans="1:23">
      <c r="A43" s="8" t="s">
        <v>85</v>
      </c>
      <c r="B43" s="22">
        <v>17.472000000000001</v>
      </c>
      <c r="C43" s="22">
        <f t="shared" si="6"/>
        <v>17.472000000000001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7.3050432000000001</v>
      </c>
      <c r="K43" s="23">
        <v>4.1758079999999991</v>
      </c>
      <c r="L43" s="23">
        <v>0</v>
      </c>
      <c r="M43" s="23">
        <v>0.8893247999999998</v>
      </c>
      <c r="N43" s="23">
        <v>5.1018239999999997</v>
      </c>
      <c r="O43" s="23">
        <f t="shared" si="8"/>
        <v>17.472000000000001</v>
      </c>
      <c r="P43" s="24"/>
      <c r="Q43" s="81">
        <f t="shared" si="9"/>
        <v>17.472000000000001</v>
      </c>
      <c r="S43" s="78">
        <f t="shared" si="1"/>
        <v>7.3050432000000001</v>
      </c>
      <c r="T43" s="78">
        <f t="shared" si="2"/>
        <v>4.1758079999999991</v>
      </c>
      <c r="U43" s="78">
        <f t="shared" si="3"/>
        <v>0</v>
      </c>
      <c r="V43" s="78">
        <f t="shared" si="4"/>
        <v>0.8893247999999998</v>
      </c>
      <c r="W43" s="78">
        <f t="shared" si="5"/>
        <v>5.1018239999999997</v>
      </c>
    </row>
    <row r="44" spans="1:23">
      <c r="A44" s="8" t="s">
        <v>86</v>
      </c>
      <c r="B44" s="22">
        <v>18.007999999999999</v>
      </c>
      <c r="C44" s="22">
        <f t="shared" si="6"/>
        <v>18.007999999999999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7.5291447999999992</v>
      </c>
      <c r="K44" s="23">
        <v>4.3039119999999995</v>
      </c>
      <c r="L44" s="23">
        <v>0</v>
      </c>
      <c r="M44" s="23">
        <v>0.91660719999999984</v>
      </c>
      <c r="N44" s="23">
        <v>5.258335999999999</v>
      </c>
      <c r="O44" s="23">
        <f t="shared" si="8"/>
        <v>18.007999999999999</v>
      </c>
      <c r="P44" s="24"/>
      <c r="Q44" s="81">
        <f t="shared" si="9"/>
        <v>18.007999999999999</v>
      </c>
      <c r="S44" s="78">
        <f t="shared" si="1"/>
        <v>7.5291447999999992</v>
      </c>
      <c r="T44" s="78">
        <f t="shared" si="2"/>
        <v>4.3039119999999995</v>
      </c>
      <c r="U44" s="78">
        <f t="shared" si="3"/>
        <v>0</v>
      </c>
      <c r="V44" s="78">
        <f t="shared" si="4"/>
        <v>0.91660719999999984</v>
      </c>
      <c r="W44" s="78">
        <f t="shared" si="5"/>
        <v>5.258335999999999</v>
      </c>
    </row>
    <row r="45" spans="1:23">
      <c r="A45" s="8" t="s">
        <v>87</v>
      </c>
      <c r="B45" s="22">
        <v>17.992000000000001</v>
      </c>
      <c r="C45" s="22">
        <f t="shared" si="6"/>
        <v>17.992000000000001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7.5224551999999996</v>
      </c>
      <c r="K45" s="23">
        <v>4.3000879999999997</v>
      </c>
      <c r="L45" s="23">
        <v>0</v>
      </c>
      <c r="M45" s="23">
        <v>0.91579279999999985</v>
      </c>
      <c r="N45" s="23">
        <v>5.2536639999999997</v>
      </c>
      <c r="O45" s="23">
        <f t="shared" si="8"/>
        <v>17.992000000000001</v>
      </c>
      <c r="P45" s="24"/>
      <c r="Q45" s="81">
        <f t="shared" si="9"/>
        <v>17.992000000000001</v>
      </c>
      <c r="S45" s="78">
        <f t="shared" si="1"/>
        <v>7.5224551999999996</v>
      </c>
      <c r="T45" s="78">
        <f t="shared" si="2"/>
        <v>4.3000879999999997</v>
      </c>
      <c r="U45" s="78">
        <f t="shared" si="3"/>
        <v>0</v>
      </c>
      <c r="V45" s="78">
        <f t="shared" si="4"/>
        <v>0.91579279999999985</v>
      </c>
      <c r="W45" s="78">
        <f t="shared" si="5"/>
        <v>5.2536639999999997</v>
      </c>
    </row>
    <row r="46" spans="1:23">
      <c r="A46" s="8" t="s">
        <v>88</v>
      </c>
      <c r="B46" s="22">
        <v>17.78</v>
      </c>
      <c r="C46" s="22">
        <f t="shared" si="6"/>
        <v>17.78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7.4338180000000005</v>
      </c>
      <c r="K46" s="23">
        <v>4.2494199999999998</v>
      </c>
      <c r="L46" s="23">
        <v>0</v>
      </c>
      <c r="M46" s="23">
        <v>0.90500199999999997</v>
      </c>
      <c r="N46" s="23">
        <v>5.1917599999999995</v>
      </c>
      <c r="O46" s="23">
        <f t="shared" si="8"/>
        <v>17.78</v>
      </c>
      <c r="P46" s="24"/>
      <c r="Q46" s="81">
        <f t="shared" si="9"/>
        <v>17.78</v>
      </c>
      <c r="S46" s="78">
        <f t="shared" si="1"/>
        <v>7.4338180000000005</v>
      </c>
      <c r="T46" s="78">
        <f t="shared" si="2"/>
        <v>4.2494199999999998</v>
      </c>
      <c r="U46" s="78">
        <f t="shared" si="3"/>
        <v>0</v>
      </c>
      <c r="V46" s="78">
        <f t="shared" si="4"/>
        <v>0.90500199999999997</v>
      </c>
      <c r="W46" s="78">
        <f t="shared" si="5"/>
        <v>5.1917599999999995</v>
      </c>
    </row>
    <row r="47" spans="1:23">
      <c r="A47" s="8" t="s">
        <v>89</v>
      </c>
      <c r="B47" s="22">
        <v>17.512</v>
      </c>
      <c r="C47" s="22">
        <f t="shared" si="6"/>
        <v>17.512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7.3217671999999991</v>
      </c>
      <c r="K47" s="23">
        <v>4.1853679999999995</v>
      </c>
      <c r="L47" s="23">
        <v>0</v>
      </c>
      <c r="M47" s="23">
        <v>0.89136079999999995</v>
      </c>
      <c r="N47" s="23">
        <v>5.1135039999999989</v>
      </c>
      <c r="O47" s="23">
        <f t="shared" si="8"/>
        <v>17.512</v>
      </c>
      <c r="P47" s="24"/>
      <c r="Q47" s="81">
        <f t="shared" si="9"/>
        <v>17.512</v>
      </c>
      <c r="S47" s="78">
        <f t="shared" si="1"/>
        <v>7.3217671999999991</v>
      </c>
      <c r="T47" s="78">
        <f t="shared" si="2"/>
        <v>4.1853679999999995</v>
      </c>
      <c r="U47" s="78">
        <f t="shared" si="3"/>
        <v>0</v>
      </c>
      <c r="V47" s="78">
        <f t="shared" si="4"/>
        <v>0.89136079999999995</v>
      </c>
      <c r="W47" s="78">
        <f t="shared" si="5"/>
        <v>5.1135039999999989</v>
      </c>
    </row>
    <row r="48" spans="1:23">
      <c r="A48" s="8" t="s">
        <v>90</v>
      </c>
      <c r="B48" s="22">
        <v>17.396000000000001</v>
      </c>
      <c r="C48" s="22">
        <f t="shared" si="6"/>
        <v>17.396000000000001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7.2732675999999996</v>
      </c>
      <c r="K48" s="23">
        <v>4.1576439999999995</v>
      </c>
      <c r="L48" s="23">
        <v>0</v>
      </c>
      <c r="M48" s="23">
        <v>0.88545639999999992</v>
      </c>
      <c r="N48" s="23">
        <v>5.0796319999999993</v>
      </c>
      <c r="O48" s="23">
        <f t="shared" si="8"/>
        <v>17.396000000000001</v>
      </c>
      <c r="P48" s="24"/>
      <c r="Q48" s="81">
        <f t="shared" si="9"/>
        <v>17.396000000000001</v>
      </c>
      <c r="S48" s="78">
        <f t="shared" si="1"/>
        <v>7.2732675999999996</v>
      </c>
      <c r="T48" s="78">
        <f t="shared" si="2"/>
        <v>4.1576439999999995</v>
      </c>
      <c r="U48" s="78">
        <f t="shared" si="3"/>
        <v>0</v>
      </c>
      <c r="V48" s="78">
        <f t="shared" si="4"/>
        <v>0.88545639999999992</v>
      </c>
      <c r="W48" s="78">
        <f t="shared" si="5"/>
        <v>5.0796319999999993</v>
      </c>
    </row>
    <row r="49" spans="1:23">
      <c r="A49" s="8" t="s">
        <v>91</v>
      </c>
      <c r="B49" s="22">
        <v>18.143999999999998</v>
      </c>
      <c r="C49" s="22">
        <f t="shared" si="6"/>
        <v>18.143999999999998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7.5860063999999987</v>
      </c>
      <c r="K49" s="23">
        <v>4.3364159999999989</v>
      </c>
      <c r="L49" s="23">
        <v>0</v>
      </c>
      <c r="M49" s="23">
        <v>0.92352959999999984</v>
      </c>
      <c r="N49" s="23">
        <v>5.2980479999999979</v>
      </c>
      <c r="O49" s="23">
        <f t="shared" si="8"/>
        <v>18.143999999999998</v>
      </c>
      <c r="P49" s="24"/>
      <c r="Q49" s="81">
        <f t="shared" si="9"/>
        <v>18.143999999999998</v>
      </c>
      <c r="S49" s="78">
        <f t="shared" si="1"/>
        <v>7.5860063999999987</v>
      </c>
      <c r="T49" s="78">
        <f t="shared" si="2"/>
        <v>4.3364159999999989</v>
      </c>
      <c r="U49" s="78">
        <f t="shared" si="3"/>
        <v>0</v>
      </c>
      <c r="V49" s="78">
        <f t="shared" si="4"/>
        <v>0.92352959999999984</v>
      </c>
      <c r="W49" s="78">
        <f t="shared" si="5"/>
        <v>5.2980479999999979</v>
      </c>
    </row>
    <row r="50" spans="1:23">
      <c r="A50" s="8" t="s">
        <v>92</v>
      </c>
      <c r="B50" s="22">
        <v>17.588000000000001</v>
      </c>
      <c r="C50" s="22">
        <f t="shared" si="6"/>
        <v>17.588000000000001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7.3535428000000005</v>
      </c>
      <c r="K50" s="23">
        <v>4.2035319999999992</v>
      </c>
      <c r="L50" s="23">
        <v>0</v>
      </c>
      <c r="M50" s="23">
        <v>0.89522919999999984</v>
      </c>
      <c r="N50" s="23">
        <v>5.1356959999999994</v>
      </c>
      <c r="O50" s="23">
        <f t="shared" si="8"/>
        <v>17.588000000000001</v>
      </c>
      <c r="P50" s="24"/>
      <c r="Q50" s="81">
        <f t="shared" si="9"/>
        <v>17.588000000000001</v>
      </c>
      <c r="S50" s="78">
        <f t="shared" si="1"/>
        <v>7.3535428000000005</v>
      </c>
      <c r="T50" s="78">
        <f t="shared" si="2"/>
        <v>4.2035319999999992</v>
      </c>
      <c r="U50" s="78">
        <f t="shared" si="3"/>
        <v>0</v>
      </c>
      <c r="V50" s="78">
        <f t="shared" si="4"/>
        <v>0.89522919999999984</v>
      </c>
      <c r="W50" s="78">
        <f t="shared" si="5"/>
        <v>5.1356959999999994</v>
      </c>
    </row>
    <row r="51" spans="1:23">
      <c r="A51" s="8" t="s">
        <v>93</v>
      </c>
      <c r="B51" s="22">
        <v>16.992000000000001</v>
      </c>
      <c r="C51" s="22">
        <f t="shared" si="6"/>
        <v>16.992000000000001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7.1043552000000005</v>
      </c>
      <c r="K51" s="23">
        <v>4.0610879999999989</v>
      </c>
      <c r="L51" s="23">
        <v>0</v>
      </c>
      <c r="M51" s="23">
        <v>0.86489279999999991</v>
      </c>
      <c r="N51" s="23">
        <v>4.961663999999999</v>
      </c>
      <c r="O51" s="23">
        <f t="shared" si="8"/>
        <v>16.992000000000001</v>
      </c>
      <c r="P51" s="24"/>
      <c r="Q51" s="81">
        <f t="shared" si="9"/>
        <v>16.992000000000001</v>
      </c>
      <c r="S51" s="78">
        <f t="shared" si="1"/>
        <v>7.1043552000000005</v>
      </c>
      <c r="T51" s="78">
        <f t="shared" si="2"/>
        <v>4.0610879999999989</v>
      </c>
      <c r="U51" s="78">
        <f t="shared" si="3"/>
        <v>0</v>
      </c>
      <c r="V51" s="78">
        <f t="shared" si="4"/>
        <v>0.86489279999999991</v>
      </c>
      <c r="W51" s="78">
        <f t="shared" si="5"/>
        <v>4.961663999999999</v>
      </c>
    </row>
    <row r="52" spans="1:23">
      <c r="A52" s="8" t="s">
        <v>94</v>
      </c>
      <c r="B52" s="22">
        <v>16.876000000000001</v>
      </c>
      <c r="C52" s="22">
        <f t="shared" si="6"/>
        <v>16.876000000000001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7.0558556000000001</v>
      </c>
      <c r="K52" s="23">
        <v>4.0333639999999997</v>
      </c>
      <c r="L52" s="23">
        <v>0</v>
      </c>
      <c r="M52" s="23">
        <v>0.85898839999999999</v>
      </c>
      <c r="N52" s="23">
        <v>4.9277919999999993</v>
      </c>
      <c r="O52" s="23">
        <f t="shared" si="8"/>
        <v>16.876000000000001</v>
      </c>
      <c r="P52" s="24"/>
      <c r="Q52" s="81">
        <f t="shared" si="9"/>
        <v>16.876000000000001</v>
      </c>
      <c r="S52" s="78">
        <f t="shared" si="1"/>
        <v>7.0558556000000001</v>
      </c>
      <c r="T52" s="78">
        <f t="shared" si="2"/>
        <v>4.0333639999999997</v>
      </c>
      <c r="U52" s="78">
        <f t="shared" si="3"/>
        <v>0</v>
      </c>
      <c r="V52" s="78">
        <f t="shared" si="4"/>
        <v>0.85898839999999999</v>
      </c>
      <c r="W52" s="78">
        <f t="shared" si="5"/>
        <v>4.9277919999999993</v>
      </c>
    </row>
    <row r="53" spans="1:23">
      <c r="A53" s="8" t="s">
        <v>95</v>
      </c>
      <c r="B53" s="22">
        <v>17.704000000000001</v>
      </c>
      <c r="C53" s="22">
        <f t="shared" si="6"/>
        <v>17.704000000000001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7.4020423999999991</v>
      </c>
      <c r="K53" s="23">
        <v>4.2312559999999992</v>
      </c>
      <c r="L53" s="23">
        <v>0</v>
      </c>
      <c r="M53" s="23">
        <v>0.90113359999999987</v>
      </c>
      <c r="N53" s="23">
        <v>5.1695679999999999</v>
      </c>
      <c r="O53" s="23">
        <f t="shared" si="8"/>
        <v>17.704000000000001</v>
      </c>
      <c r="P53" s="24"/>
      <c r="Q53" s="81">
        <f t="shared" si="9"/>
        <v>17.704000000000001</v>
      </c>
      <c r="S53" s="78">
        <f t="shared" si="1"/>
        <v>7.4020423999999991</v>
      </c>
      <c r="T53" s="78">
        <f t="shared" si="2"/>
        <v>4.2312559999999992</v>
      </c>
      <c r="U53" s="78">
        <f t="shared" si="3"/>
        <v>0</v>
      </c>
      <c r="V53" s="78">
        <f t="shared" si="4"/>
        <v>0.90113359999999987</v>
      </c>
      <c r="W53" s="78">
        <f t="shared" si="5"/>
        <v>5.1695679999999999</v>
      </c>
    </row>
    <row r="54" spans="1:23">
      <c r="A54" s="8" t="s">
        <v>96</v>
      </c>
      <c r="B54" s="22">
        <v>17.184000000000001</v>
      </c>
      <c r="C54" s="22">
        <f t="shared" si="6"/>
        <v>17.184000000000001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7.1846303999999996</v>
      </c>
      <c r="K54" s="23">
        <v>4.1069759999999995</v>
      </c>
      <c r="L54" s="23">
        <v>0</v>
      </c>
      <c r="M54" s="23">
        <v>0.87466559999999993</v>
      </c>
      <c r="N54" s="23">
        <v>5.0177279999999991</v>
      </c>
      <c r="O54" s="23">
        <f t="shared" si="8"/>
        <v>17.184000000000001</v>
      </c>
      <c r="P54" s="24"/>
      <c r="Q54" s="81">
        <f t="shared" si="9"/>
        <v>17.184000000000001</v>
      </c>
      <c r="S54" s="78">
        <f t="shared" si="1"/>
        <v>7.1846303999999996</v>
      </c>
      <c r="T54" s="78">
        <f t="shared" si="2"/>
        <v>4.1069759999999995</v>
      </c>
      <c r="U54" s="78">
        <f t="shared" si="3"/>
        <v>0</v>
      </c>
      <c r="V54" s="78">
        <f t="shared" si="4"/>
        <v>0.87466559999999993</v>
      </c>
      <c r="W54" s="78">
        <f t="shared" si="5"/>
        <v>5.0177279999999991</v>
      </c>
    </row>
    <row r="55" spans="1:23">
      <c r="A55" s="8" t="s">
        <v>97</v>
      </c>
      <c r="B55" s="22">
        <v>17.512</v>
      </c>
      <c r="C55" s="22">
        <f t="shared" si="6"/>
        <v>17.512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7.3217671999999991</v>
      </c>
      <c r="K55" s="23">
        <v>4.1853679999999995</v>
      </c>
      <c r="L55" s="23">
        <v>0</v>
      </c>
      <c r="M55" s="23">
        <v>0.89136079999999995</v>
      </c>
      <c r="N55" s="23">
        <v>5.1135039999999989</v>
      </c>
      <c r="O55" s="23">
        <f t="shared" si="8"/>
        <v>17.512</v>
      </c>
      <c r="P55" s="24"/>
      <c r="Q55" s="81">
        <f t="shared" si="9"/>
        <v>17.512</v>
      </c>
      <c r="S55" s="78">
        <f t="shared" si="1"/>
        <v>7.3217671999999991</v>
      </c>
      <c r="T55" s="78">
        <f t="shared" si="2"/>
        <v>4.1853679999999995</v>
      </c>
      <c r="U55" s="78">
        <f t="shared" si="3"/>
        <v>0</v>
      </c>
      <c r="V55" s="78">
        <f t="shared" si="4"/>
        <v>0.89136079999999995</v>
      </c>
      <c r="W55" s="78">
        <f t="shared" si="5"/>
        <v>5.1135039999999989</v>
      </c>
    </row>
    <row r="56" spans="1:23">
      <c r="A56" s="8" t="s">
        <v>98</v>
      </c>
      <c r="B56" s="22">
        <v>17.356000000000002</v>
      </c>
      <c r="C56" s="22">
        <f t="shared" si="6"/>
        <v>17.356000000000002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7.2565435999999996</v>
      </c>
      <c r="K56" s="23">
        <v>4.1480839999999999</v>
      </c>
      <c r="L56" s="23">
        <v>0</v>
      </c>
      <c r="M56" s="23">
        <v>0.88342039999999999</v>
      </c>
      <c r="N56" s="23">
        <v>5.0679519999999991</v>
      </c>
      <c r="O56" s="23">
        <f t="shared" si="8"/>
        <v>17.356000000000002</v>
      </c>
      <c r="P56" s="24"/>
      <c r="Q56" s="81">
        <f t="shared" si="9"/>
        <v>17.356000000000002</v>
      </c>
      <c r="S56" s="78">
        <f t="shared" si="1"/>
        <v>7.2565435999999996</v>
      </c>
      <c r="T56" s="78">
        <f t="shared" si="2"/>
        <v>4.1480839999999999</v>
      </c>
      <c r="U56" s="78">
        <f t="shared" si="3"/>
        <v>0</v>
      </c>
      <c r="V56" s="78">
        <f t="shared" si="4"/>
        <v>0.88342039999999999</v>
      </c>
      <c r="W56" s="78">
        <f t="shared" si="5"/>
        <v>5.0679519999999991</v>
      </c>
    </row>
    <row r="57" spans="1:23">
      <c r="A57" s="8" t="s">
        <v>99</v>
      </c>
      <c r="B57" s="22">
        <v>17.512</v>
      </c>
      <c r="C57" s="22">
        <f t="shared" si="6"/>
        <v>17.512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7.3217671999999991</v>
      </c>
      <c r="K57" s="23">
        <v>4.1853679999999995</v>
      </c>
      <c r="L57" s="23">
        <v>0</v>
      </c>
      <c r="M57" s="23">
        <v>0.89136079999999995</v>
      </c>
      <c r="N57" s="23">
        <v>5.1135039999999989</v>
      </c>
      <c r="O57" s="23">
        <f t="shared" si="8"/>
        <v>17.512</v>
      </c>
      <c r="P57" s="24"/>
      <c r="Q57" s="81">
        <f t="shared" si="9"/>
        <v>17.512</v>
      </c>
      <c r="S57" s="78">
        <f t="shared" si="1"/>
        <v>7.3217671999999991</v>
      </c>
      <c r="T57" s="78">
        <f t="shared" si="2"/>
        <v>4.1853679999999995</v>
      </c>
      <c r="U57" s="78">
        <f t="shared" si="3"/>
        <v>0</v>
      </c>
      <c r="V57" s="78">
        <f t="shared" si="4"/>
        <v>0.89136079999999995</v>
      </c>
      <c r="W57" s="78">
        <f t="shared" si="5"/>
        <v>5.1135039999999989</v>
      </c>
    </row>
    <row r="58" spans="1:23">
      <c r="A58" s="8" t="s">
        <v>100</v>
      </c>
      <c r="B58" s="22">
        <v>17.992000000000001</v>
      </c>
      <c r="C58" s="22">
        <f t="shared" si="6"/>
        <v>17.992000000000001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7.5224551999999996</v>
      </c>
      <c r="K58" s="23">
        <v>4.3000879999999997</v>
      </c>
      <c r="L58" s="23">
        <v>0</v>
      </c>
      <c r="M58" s="23">
        <v>0.91579279999999985</v>
      </c>
      <c r="N58" s="23">
        <v>5.2536639999999997</v>
      </c>
      <c r="O58" s="23">
        <f t="shared" si="8"/>
        <v>17.992000000000001</v>
      </c>
      <c r="P58" s="24"/>
      <c r="Q58" s="81">
        <f t="shared" si="9"/>
        <v>17.992000000000001</v>
      </c>
      <c r="S58" s="78">
        <f t="shared" si="1"/>
        <v>7.5224551999999996</v>
      </c>
      <c r="T58" s="78">
        <f t="shared" si="2"/>
        <v>4.3000879999999997</v>
      </c>
      <c r="U58" s="78">
        <f t="shared" si="3"/>
        <v>0</v>
      </c>
      <c r="V58" s="78">
        <f t="shared" si="4"/>
        <v>0.91579279999999985</v>
      </c>
      <c r="W58" s="78">
        <f t="shared" si="5"/>
        <v>5.2536639999999997</v>
      </c>
    </row>
    <row r="59" spans="1:23">
      <c r="A59" s="8" t="s">
        <v>101</v>
      </c>
      <c r="B59" s="22">
        <v>17.239999999999998</v>
      </c>
      <c r="C59" s="22">
        <f t="shared" si="6"/>
        <v>17.239999999999998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7.2080439999999992</v>
      </c>
      <c r="K59" s="23">
        <v>4.1203599999999989</v>
      </c>
      <c r="L59" s="23">
        <v>0</v>
      </c>
      <c r="M59" s="23">
        <v>0.87751599999999985</v>
      </c>
      <c r="N59" s="23">
        <v>5.0340799999999986</v>
      </c>
      <c r="O59" s="23">
        <f t="shared" si="8"/>
        <v>17.239999999999998</v>
      </c>
      <c r="P59" s="24"/>
      <c r="Q59" s="81">
        <f t="shared" si="9"/>
        <v>17.239999999999998</v>
      </c>
      <c r="S59" s="78">
        <f t="shared" si="1"/>
        <v>7.2080439999999992</v>
      </c>
      <c r="T59" s="78">
        <f t="shared" si="2"/>
        <v>4.1203599999999989</v>
      </c>
      <c r="U59" s="78">
        <f t="shared" si="3"/>
        <v>0</v>
      </c>
      <c r="V59" s="78">
        <f t="shared" si="4"/>
        <v>0.87751599999999985</v>
      </c>
      <c r="W59" s="78">
        <f t="shared" si="5"/>
        <v>5.0340799999999986</v>
      </c>
    </row>
    <row r="60" spans="1:23">
      <c r="A60" s="8" t="s">
        <v>102</v>
      </c>
      <c r="B60" s="22">
        <v>16.78</v>
      </c>
      <c r="C60" s="22">
        <f t="shared" si="6"/>
        <v>16.78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7.0157179999999997</v>
      </c>
      <c r="K60" s="23">
        <v>4.0104199999999999</v>
      </c>
      <c r="L60" s="23">
        <v>0</v>
      </c>
      <c r="M60" s="23">
        <v>0.85410199999999992</v>
      </c>
      <c r="N60" s="23">
        <v>4.8997599999999997</v>
      </c>
      <c r="O60" s="23">
        <f t="shared" si="8"/>
        <v>16.78</v>
      </c>
      <c r="P60" s="24"/>
      <c r="Q60" s="81">
        <f t="shared" si="9"/>
        <v>16.78</v>
      </c>
      <c r="S60" s="78">
        <f t="shared" si="1"/>
        <v>7.0157179999999997</v>
      </c>
      <c r="T60" s="78">
        <f t="shared" si="2"/>
        <v>4.0104199999999999</v>
      </c>
      <c r="U60" s="78">
        <f t="shared" si="3"/>
        <v>0</v>
      </c>
      <c r="V60" s="78">
        <f t="shared" si="4"/>
        <v>0.85410199999999992</v>
      </c>
      <c r="W60" s="78">
        <f t="shared" si="5"/>
        <v>4.8997599999999997</v>
      </c>
    </row>
    <row r="61" spans="1:23">
      <c r="A61" s="8" t="s">
        <v>103</v>
      </c>
      <c r="B61" s="22">
        <v>17.376000000000001</v>
      </c>
      <c r="C61" s="22">
        <f t="shared" si="6"/>
        <v>17.376000000000001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7.2649055999999996</v>
      </c>
      <c r="K61" s="23">
        <v>4.1528639999999992</v>
      </c>
      <c r="L61" s="23">
        <v>0</v>
      </c>
      <c r="M61" s="23">
        <v>0.88443839999999996</v>
      </c>
      <c r="N61" s="23">
        <v>5.0737919999999992</v>
      </c>
      <c r="O61" s="23">
        <f t="shared" si="8"/>
        <v>17.376000000000001</v>
      </c>
      <c r="P61" s="24"/>
      <c r="Q61" s="81">
        <f t="shared" si="9"/>
        <v>17.376000000000001</v>
      </c>
      <c r="S61" s="78">
        <f t="shared" si="1"/>
        <v>7.2649055999999996</v>
      </c>
      <c r="T61" s="78">
        <f t="shared" si="2"/>
        <v>4.1528639999999992</v>
      </c>
      <c r="U61" s="78">
        <f t="shared" si="3"/>
        <v>0</v>
      </c>
      <c r="V61" s="78">
        <f t="shared" si="4"/>
        <v>0.88443839999999996</v>
      </c>
      <c r="W61" s="78">
        <f t="shared" si="5"/>
        <v>5.0737919999999992</v>
      </c>
    </row>
    <row r="62" spans="1:23">
      <c r="A62" s="8" t="s">
        <v>104</v>
      </c>
      <c r="B62" s="22">
        <v>17.704000000000001</v>
      </c>
      <c r="C62" s="22">
        <f t="shared" si="6"/>
        <v>17.704000000000001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7.4020423999999991</v>
      </c>
      <c r="K62" s="23">
        <v>4.2312559999999992</v>
      </c>
      <c r="L62" s="23">
        <v>0</v>
      </c>
      <c r="M62" s="23">
        <v>0.90113359999999987</v>
      </c>
      <c r="N62" s="23">
        <v>5.1695679999999999</v>
      </c>
      <c r="O62" s="23">
        <f t="shared" si="8"/>
        <v>17.704000000000001</v>
      </c>
      <c r="P62" s="24"/>
      <c r="Q62" s="81">
        <f t="shared" si="9"/>
        <v>17.704000000000001</v>
      </c>
      <c r="S62" s="78">
        <f t="shared" si="1"/>
        <v>7.4020423999999991</v>
      </c>
      <c r="T62" s="78">
        <f t="shared" si="2"/>
        <v>4.2312559999999992</v>
      </c>
      <c r="U62" s="78">
        <f t="shared" si="3"/>
        <v>0</v>
      </c>
      <c r="V62" s="78">
        <f t="shared" si="4"/>
        <v>0.90113359999999987</v>
      </c>
      <c r="W62" s="78">
        <f t="shared" si="5"/>
        <v>5.1695679999999999</v>
      </c>
    </row>
    <row r="63" spans="1:23">
      <c r="A63" s="8" t="s">
        <v>105</v>
      </c>
      <c r="B63" s="22">
        <v>17.856000000000002</v>
      </c>
      <c r="C63" s="22">
        <f t="shared" si="6"/>
        <v>17.856000000000002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7.4655936000000001</v>
      </c>
      <c r="K63" s="23">
        <v>4.2675839999999994</v>
      </c>
      <c r="L63" s="23">
        <v>0</v>
      </c>
      <c r="M63" s="23">
        <v>0.90887039999999986</v>
      </c>
      <c r="N63" s="23">
        <v>5.2139519999999999</v>
      </c>
      <c r="O63" s="23">
        <f t="shared" si="8"/>
        <v>17.856000000000002</v>
      </c>
      <c r="P63" s="24"/>
      <c r="Q63" s="81">
        <f t="shared" si="9"/>
        <v>17.856000000000002</v>
      </c>
      <c r="S63" s="78">
        <f t="shared" si="1"/>
        <v>7.4655936000000001</v>
      </c>
      <c r="T63" s="78">
        <f t="shared" si="2"/>
        <v>4.2675839999999994</v>
      </c>
      <c r="U63" s="78">
        <f t="shared" si="3"/>
        <v>0</v>
      </c>
      <c r="V63" s="78">
        <f t="shared" si="4"/>
        <v>0.90887039999999986</v>
      </c>
      <c r="W63" s="78">
        <f t="shared" si="5"/>
        <v>5.2139519999999999</v>
      </c>
    </row>
    <row r="64" spans="1:23">
      <c r="A64" s="8" t="s">
        <v>106</v>
      </c>
      <c r="B64" s="22">
        <v>17.684000000000001</v>
      </c>
      <c r="C64" s="22">
        <f t="shared" si="6"/>
        <v>17.684000000000001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7.3936803999999992</v>
      </c>
      <c r="K64" s="23">
        <v>4.2264759999999999</v>
      </c>
      <c r="L64" s="23">
        <v>0</v>
      </c>
      <c r="M64" s="23">
        <v>0.9001155999999999</v>
      </c>
      <c r="N64" s="23">
        <v>5.163727999999999</v>
      </c>
      <c r="O64" s="23">
        <f t="shared" si="8"/>
        <v>17.684000000000001</v>
      </c>
      <c r="P64" s="24"/>
      <c r="Q64" s="81">
        <f t="shared" si="9"/>
        <v>17.684000000000001</v>
      </c>
      <c r="S64" s="78">
        <f t="shared" si="1"/>
        <v>7.3936803999999992</v>
      </c>
      <c r="T64" s="78">
        <f t="shared" si="2"/>
        <v>4.2264759999999999</v>
      </c>
      <c r="U64" s="78">
        <f t="shared" si="3"/>
        <v>0</v>
      </c>
      <c r="V64" s="78">
        <f t="shared" si="4"/>
        <v>0.9001155999999999</v>
      </c>
      <c r="W64" s="78">
        <f t="shared" si="5"/>
        <v>5.163727999999999</v>
      </c>
    </row>
    <row r="65" spans="1:23">
      <c r="A65" s="8" t="s">
        <v>107</v>
      </c>
      <c r="B65" s="22">
        <v>17.143999999999998</v>
      </c>
      <c r="C65" s="22">
        <f t="shared" si="6"/>
        <v>17.143999999999998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7.1679063999999988</v>
      </c>
      <c r="K65" s="23">
        <v>4.0974159999999991</v>
      </c>
      <c r="L65" s="23">
        <v>0</v>
      </c>
      <c r="M65" s="23">
        <v>0.87262959999999978</v>
      </c>
      <c r="N65" s="23">
        <v>5.0060479999999989</v>
      </c>
      <c r="O65" s="23">
        <f t="shared" si="8"/>
        <v>17.143999999999998</v>
      </c>
      <c r="P65" s="24"/>
      <c r="Q65" s="81">
        <f t="shared" si="9"/>
        <v>17.143999999999998</v>
      </c>
      <c r="S65" s="78">
        <f t="shared" si="1"/>
        <v>7.1679063999999988</v>
      </c>
      <c r="T65" s="78">
        <f t="shared" si="2"/>
        <v>4.0974159999999991</v>
      </c>
      <c r="U65" s="78">
        <f t="shared" si="3"/>
        <v>0</v>
      </c>
      <c r="V65" s="78">
        <f t="shared" si="4"/>
        <v>0.87262959999999978</v>
      </c>
      <c r="W65" s="78">
        <f t="shared" si="5"/>
        <v>5.0060479999999989</v>
      </c>
    </row>
    <row r="66" spans="1:23">
      <c r="A66" s="8" t="s">
        <v>108</v>
      </c>
      <c r="B66" s="22">
        <v>18.72</v>
      </c>
      <c r="C66" s="22">
        <f t="shared" si="6"/>
        <v>18.72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7.8268319999999987</v>
      </c>
      <c r="K66" s="23">
        <v>4.4740799999999989</v>
      </c>
      <c r="L66" s="23">
        <v>0</v>
      </c>
      <c r="M66" s="23">
        <v>0.95284799999999981</v>
      </c>
      <c r="N66" s="23">
        <v>5.4662399999999982</v>
      </c>
      <c r="O66" s="23">
        <f t="shared" si="8"/>
        <v>18.72</v>
      </c>
      <c r="P66" s="24"/>
      <c r="Q66" s="81">
        <f t="shared" si="9"/>
        <v>18.72</v>
      </c>
      <c r="S66" s="78">
        <f t="shared" si="1"/>
        <v>7.8268319999999987</v>
      </c>
      <c r="T66" s="78">
        <f t="shared" si="2"/>
        <v>4.4740799999999989</v>
      </c>
      <c r="U66" s="78">
        <f t="shared" si="3"/>
        <v>0</v>
      </c>
      <c r="V66" s="78">
        <f t="shared" si="4"/>
        <v>0.95284799999999981</v>
      </c>
      <c r="W66" s="78">
        <f t="shared" si="5"/>
        <v>5.4662399999999982</v>
      </c>
    </row>
    <row r="67" spans="1:23">
      <c r="A67" s="8" t="s">
        <v>109</v>
      </c>
      <c r="B67" s="22">
        <v>18.488</v>
      </c>
      <c r="C67" s="22">
        <f t="shared" si="6"/>
        <v>18.488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7.7298327999999996</v>
      </c>
      <c r="K67" s="23">
        <v>4.4186319999999988</v>
      </c>
      <c r="L67" s="23">
        <v>0</v>
      </c>
      <c r="M67" s="23">
        <v>0.94103919999999974</v>
      </c>
      <c r="N67" s="23">
        <v>5.3984959999999997</v>
      </c>
      <c r="O67" s="23">
        <f t="shared" si="8"/>
        <v>18.488</v>
      </c>
      <c r="P67" s="24"/>
      <c r="Q67" s="81">
        <f t="shared" si="9"/>
        <v>18.488</v>
      </c>
      <c r="S67" s="78">
        <f t="shared" ref="S67" si="10">J67</f>
        <v>7.7298327999999996</v>
      </c>
      <c r="T67" s="78">
        <f t="shared" ref="T67" si="11">K67</f>
        <v>4.4186319999999988</v>
      </c>
      <c r="U67" s="78">
        <f t="shared" ref="U67" si="12">L67</f>
        <v>0</v>
      </c>
      <c r="V67" s="78">
        <f t="shared" ref="V67" si="13">M67</f>
        <v>0.94103919999999974</v>
      </c>
      <c r="W67" s="78">
        <f t="shared" ref="W67" si="14">N67</f>
        <v>5.3984959999999997</v>
      </c>
    </row>
    <row r="68" spans="1:23">
      <c r="A68" s="8" t="s">
        <v>110</v>
      </c>
      <c r="B68" s="22">
        <v>17.431999999999999</v>
      </c>
      <c r="C68" s="22">
        <f t="shared" ref="C68:C98" si="15">B68</f>
        <v>17.431999999999999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7.2883191999999983</v>
      </c>
      <c r="K68" s="23">
        <v>4.1662479999999986</v>
      </c>
      <c r="L68" s="23">
        <v>0</v>
      </c>
      <c r="M68" s="23">
        <v>0.88728879999999977</v>
      </c>
      <c r="N68" s="23">
        <v>5.0901439999999987</v>
      </c>
      <c r="O68" s="23">
        <f t="shared" ref="O68:O98" si="17">$C68*I68/$I68</f>
        <v>17.431999999999999</v>
      </c>
      <c r="P68" s="24"/>
      <c r="Q68" s="81">
        <f t="shared" ref="Q68:Q98" si="18">O68+P68</f>
        <v>17.431999999999999</v>
      </c>
      <c r="S68" s="78">
        <f>J68</f>
        <v>7.2883191999999983</v>
      </c>
      <c r="T68" s="78">
        <f t="shared" ref="T68:W68" si="19">K68</f>
        <v>4.1662479999999986</v>
      </c>
      <c r="U68" s="78">
        <f t="shared" si="19"/>
        <v>0</v>
      </c>
      <c r="V68" s="78">
        <f t="shared" si="19"/>
        <v>0.88728879999999977</v>
      </c>
      <c r="W68" s="78">
        <f t="shared" si="19"/>
        <v>5.0901439999999987</v>
      </c>
    </row>
    <row r="69" spans="1:23">
      <c r="A69" s="8" t="s">
        <v>111</v>
      </c>
      <c r="B69" s="22">
        <v>17.527999999999999</v>
      </c>
      <c r="C69" s="22">
        <f t="shared" si="15"/>
        <v>17.527999999999999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7.3284567999999988</v>
      </c>
      <c r="K69" s="23">
        <v>4.1891919999999985</v>
      </c>
      <c r="L69" s="23">
        <v>0</v>
      </c>
      <c r="M69" s="23">
        <v>0.89217519999999984</v>
      </c>
      <c r="N69" s="23">
        <v>5.1181759999999992</v>
      </c>
      <c r="O69" s="23">
        <f t="shared" si="17"/>
        <v>17.527999999999999</v>
      </c>
      <c r="P69" s="24"/>
      <c r="Q69" s="81">
        <f t="shared" si="18"/>
        <v>17.527999999999999</v>
      </c>
      <c r="S69" s="78">
        <f t="shared" ref="S69:S98" si="20">J69</f>
        <v>7.3284567999999988</v>
      </c>
      <c r="T69" s="78">
        <f t="shared" ref="T69:T98" si="21">K69</f>
        <v>4.1891919999999985</v>
      </c>
      <c r="U69" s="78">
        <f t="shared" ref="U69:U98" si="22">L69</f>
        <v>0</v>
      </c>
      <c r="V69" s="78">
        <f t="shared" ref="V69:V98" si="23">M69</f>
        <v>0.89217519999999984</v>
      </c>
      <c r="W69" s="78">
        <f t="shared" ref="W69:W98" si="24">N69</f>
        <v>5.1181759999999992</v>
      </c>
    </row>
    <row r="70" spans="1:23">
      <c r="A70" s="8" t="s">
        <v>112</v>
      </c>
      <c r="B70" s="22">
        <v>17.704000000000001</v>
      </c>
      <c r="C70" s="22">
        <f t="shared" si="15"/>
        <v>17.704000000000001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7.4020423999999991</v>
      </c>
      <c r="K70" s="23">
        <v>4.2312559999999992</v>
      </c>
      <c r="L70" s="23">
        <v>0</v>
      </c>
      <c r="M70" s="23">
        <v>0.90113359999999987</v>
      </c>
      <c r="N70" s="23">
        <v>5.1695679999999999</v>
      </c>
      <c r="O70" s="23">
        <f t="shared" si="17"/>
        <v>17.704000000000001</v>
      </c>
      <c r="P70" s="24"/>
      <c r="Q70" s="81">
        <f t="shared" si="18"/>
        <v>17.704000000000001</v>
      </c>
      <c r="S70" s="78">
        <f t="shared" si="20"/>
        <v>7.4020423999999991</v>
      </c>
      <c r="T70" s="78">
        <f t="shared" si="21"/>
        <v>4.2312559999999992</v>
      </c>
      <c r="U70" s="78">
        <f t="shared" si="22"/>
        <v>0</v>
      </c>
      <c r="V70" s="78">
        <f t="shared" si="23"/>
        <v>0.90113359999999987</v>
      </c>
      <c r="W70" s="78">
        <f t="shared" si="24"/>
        <v>5.1695679999999999</v>
      </c>
    </row>
    <row r="71" spans="1:23">
      <c r="A71" s="8" t="s">
        <v>113</v>
      </c>
      <c r="B71" s="22">
        <v>16.648</v>
      </c>
      <c r="C71" s="22">
        <f t="shared" si="15"/>
        <v>16.648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6.9605287999999996</v>
      </c>
      <c r="K71" s="23">
        <v>3.9788719999999991</v>
      </c>
      <c r="L71" s="23">
        <v>0</v>
      </c>
      <c r="M71" s="23">
        <v>0.84738319999999989</v>
      </c>
      <c r="N71" s="23">
        <v>4.8612159999999998</v>
      </c>
      <c r="O71" s="23">
        <f t="shared" si="17"/>
        <v>16.648</v>
      </c>
      <c r="P71" s="24"/>
      <c r="Q71" s="81">
        <f t="shared" si="18"/>
        <v>16.648</v>
      </c>
      <c r="S71" s="78">
        <f t="shared" si="20"/>
        <v>6.9605287999999996</v>
      </c>
      <c r="T71" s="78">
        <f t="shared" si="21"/>
        <v>3.9788719999999991</v>
      </c>
      <c r="U71" s="78">
        <f t="shared" si="22"/>
        <v>0</v>
      </c>
      <c r="V71" s="78">
        <f t="shared" si="23"/>
        <v>0.84738319999999989</v>
      </c>
      <c r="W71" s="78">
        <f t="shared" si="24"/>
        <v>4.8612159999999998</v>
      </c>
    </row>
    <row r="72" spans="1:23">
      <c r="A72" s="8" t="s">
        <v>114</v>
      </c>
      <c r="B72" s="22">
        <v>17.931999999999999</v>
      </c>
      <c r="C72" s="22">
        <f t="shared" si="15"/>
        <v>17.931999999999999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7.4973691999999987</v>
      </c>
      <c r="K72" s="23">
        <v>4.285747999999999</v>
      </c>
      <c r="L72" s="23">
        <v>0</v>
      </c>
      <c r="M72" s="23">
        <v>0.91273879999999974</v>
      </c>
      <c r="N72" s="23">
        <v>5.2361439999999986</v>
      </c>
      <c r="O72" s="23">
        <f t="shared" si="17"/>
        <v>17.931999999999999</v>
      </c>
      <c r="P72" s="24"/>
      <c r="Q72" s="81">
        <f t="shared" si="18"/>
        <v>17.931999999999999</v>
      </c>
      <c r="S72" s="78">
        <f t="shared" si="20"/>
        <v>7.4973691999999987</v>
      </c>
      <c r="T72" s="78">
        <f t="shared" si="21"/>
        <v>4.285747999999999</v>
      </c>
      <c r="U72" s="78">
        <f t="shared" si="22"/>
        <v>0</v>
      </c>
      <c r="V72" s="78">
        <f t="shared" si="23"/>
        <v>0.91273879999999974</v>
      </c>
      <c r="W72" s="78">
        <f t="shared" si="24"/>
        <v>5.2361439999999986</v>
      </c>
    </row>
    <row r="73" spans="1:23">
      <c r="A73" s="8" t="s">
        <v>115</v>
      </c>
      <c r="B73" s="22">
        <v>18.488</v>
      </c>
      <c r="C73" s="22">
        <f t="shared" si="15"/>
        <v>18.488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7.7298327999999996</v>
      </c>
      <c r="K73" s="23">
        <v>4.4186319999999988</v>
      </c>
      <c r="L73" s="23">
        <v>0</v>
      </c>
      <c r="M73" s="23">
        <v>0.94103919999999974</v>
      </c>
      <c r="N73" s="23">
        <v>5.3984959999999997</v>
      </c>
      <c r="O73" s="23">
        <f t="shared" si="17"/>
        <v>18.488</v>
      </c>
      <c r="P73" s="24"/>
      <c r="Q73" s="81">
        <f t="shared" si="18"/>
        <v>18.488</v>
      </c>
      <c r="S73" s="78">
        <f t="shared" si="20"/>
        <v>7.7298327999999996</v>
      </c>
      <c r="T73" s="78">
        <f t="shared" si="21"/>
        <v>4.4186319999999988</v>
      </c>
      <c r="U73" s="78">
        <f t="shared" si="22"/>
        <v>0</v>
      </c>
      <c r="V73" s="78">
        <f t="shared" si="23"/>
        <v>0.94103919999999974</v>
      </c>
      <c r="W73" s="78">
        <f t="shared" si="24"/>
        <v>5.3984959999999997</v>
      </c>
    </row>
    <row r="74" spans="1:23">
      <c r="A74" s="8" t="s">
        <v>116</v>
      </c>
      <c r="B74" s="22">
        <v>18.28</v>
      </c>
      <c r="C74" s="22">
        <f t="shared" si="15"/>
        <v>18.28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7.642868</v>
      </c>
      <c r="K74" s="23">
        <v>4.3689199999999992</v>
      </c>
      <c r="L74" s="23">
        <v>0</v>
      </c>
      <c r="M74" s="23">
        <v>0.93045199999999995</v>
      </c>
      <c r="N74" s="23">
        <v>5.3377600000000003</v>
      </c>
      <c r="O74" s="23">
        <f t="shared" si="17"/>
        <v>18.28</v>
      </c>
      <c r="P74" s="24"/>
      <c r="Q74" s="81">
        <f t="shared" si="18"/>
        <v>18.28</v>
      </c>
      <c r="S74" s="78">
        <f t="shared" si="20"/>
        <v>7.642868</v>
      </c>
      <c r="T74" s="78">
        <f t="shared" si="21"/>
        <v>4.3689199999999992</v>
      </c>
      <c r="U74" s="78">
        <f t="shared" si="22"/>
        <v>0</v>
      </c>
      <c r="V74" s="78">
        <f t="shared" si="23"/>
        <v>0.93045199999999995</v>
      </c>
      <c r="W74" s="78">
        <f t="shared" si="24"/>
        <v>5.3377600000000003</v>
      </c>
    </row>
    <row r="75" spans="1:23">
      <c r="A75" s="8" t="s">
        <v>117</v>
      </c>
      <c r="B75" s="22">
        <v>18.356000000000002</v>
      </c>
      <c r="C75" s="22">
        <f t="shared" si="15"/>
        <v>18.356000000000002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7.6746435999999996</v>
      </c>
      <c r="K75" s="23">
        <v>4.3870839999999998</v>
      </c>
      <c r="L75" s="23">
        <v>0</v>
      </c>
      <c r="M75" s="23">
        <v>0.93432039999999983</v>
      </c>
      <c r="N75" s="23">
        <v>5.3599519999999998</v>
      </c>
      <c r="O75" s="23">
        <f t="shared" si="17"/>
        <v>18.356000000000002</v>
      </c>
      <c r="P75" s="24"/>
      <c r="Q75" s="81">
        <f t="shared" si="18"/>
        <v>18.356000000000002</v>
      </c>
      <c r="S75" s="78">
        <f t="shared" si="20"/>
        <v>7.6746435999999996</v>
      </c>
      <c r="T75" s="78">
        <f t="shared" si="21"/>
        <v>4.3870839999999998</v>
      </c>
      <c r="U75" s="78">
        <f t="shared" si="22"/>
        <v>0</v>
      </c>
      <c r="V75" s="78">
        <f t="shared" si="23"/>
        <v>0.93432039999999983</v>
      </c>
      <c r="W75" s="78">
        <f t="shared" si="24"/>
        <v>5.3599519999999998</v>
      </c>
    </row>
    <row r="76" spans="1:23">
      <c r="A76" s="8" t="s">
        <v>118</v>
      </c>
      <c r="B76" s="22">
        <v>18.007999999999999</v>
      </c>
      <c r="C76" s="22">
        <f t="shared" si="15"/>
        <v>18.007999999999999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7.5291447999999992</v>
      </c>
      <c r="K76" s="23">
        <v>4.3039119999999995</v>
      </c>
      <c r="L76" s="23">
        <v>0</v>
      </c>
      <c r="M76" s="23">
        <v>0.91660719999999984</v>
      </c>
      <c r="N76" s="23">
        <v>5.258335999999999</v>
      </c>
      <c r="O76" s="23">
        <f t="shared" si="17"/>
        <v>18.007999999999999</v>
      </c>
      <c r="P76" s="24"/>
      <c r="Q76" s="81">
        <f t="shared" si="18"/>
        <v>18.007999999999999</v>
      </c>
      <c r="S76" s="78">
        <f t="shared" si="20"/>
        <v>7.5291447999999992</v>
      </c>
      <c r="T76" s="78">
        <f t="shared" si="21"/>
        <v>4.3039119999999995</v>
      </c>
      <c r="U76" s="78">
        <f t="shared" si="22"/>
        <v>0</v>
      </c>
      <c r="V76" s="78">
        <f t="shared" si="23"/>
        <v>0.91660719999999984</v>
      </c>
      <c r="W76" s="78">
        <f t="shared" si="24"/>
        <v>5.258335999999999</v>
      </c>
    </row>
    <row r="77" spans="1:23">
      <c r="A77" s="8" t="s">
        <v>119</v>
      </c>
      <c r="B77" s="22">
        <v>17.911999999999999</v>
      </c>
      <c r="C77" s="22">
        <f t="shared" si="15"/>
        <v>17.911999999999999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7.4890071999999988</v>
      </c>
      <c r="K77" s="23">
        <v>4.2809679999999988</v>
      </c>
      <c r="L77" s="23">
        <v>0</v>
      </c>
      <c r="M77" s="23">
        <v>0.91172079999999978</v>
      </c>
      <c r="N77" s="23">
        <v>5.2303039999999994</v>
      </c>
      <c r="O77" s="23">
        <f t="shared" si="17"/>
        <v>17.911999999999999</v>
      </c>
      <c r="P77" s="24"/>
      <c r="Q77" s="81">
        <f t="shared" si="18"/>
        <v>17.911999999999999</v>
      </c>
      <c r="S77" s="78">
        <f t="shared" si="20"/>
        <v>7.4890071999999988</v>
      </c>
      <c r="T77" s="78">
        <f t="shared" si="21"/>
        <v>4.2809679999999988</v>
      </c>
      <c r="U77" s="78">
        <f t="shared" si="22"/>
        <v>0</v>
      </c>
      <c r="V77" s="78">
        <f t="shared" si="23"/>
        <v>0.91172079999999978</v>
      </c>
      <c r="W77" s="78">
        <f t="shared" si="24"/>
        <v>5.2303039999999994</v>
      </c>
    </row>
    <row r="78" spans="1:23">
      <c r="A78" s="8" t="s">
        <v>120</v>
      </c>
      <c r="B78" s="22">
        <v>17.739999999999998</v>
      </c>
      <c r="C78" s="22">
        <f t="shared" si="15"/>
        <v>17.739999999999998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7.4170939999999987</v>
      </c>
      <c r="K78" s="23">
        <v>4.2398599999999984</v>
      </c>
      <c r="L78" s="23">
        <v>0</v>
      </c>
      <c r="M78" s="23">
        <v>0.90296599999999971</v>
      </c>
      <c r="N78" s="23">
        <v>5.1800799999999985</v>
      </c>
      <c r="O78" s="23">
        <f t="shared" si="17"/>
        <v>17.739999999999998</v>
      </c>
      <c r="P78" s="24"/>
      <c r="Q78" s="81">
        <f t="shared" si="18"/>
        <v>17.739999999999998</v>
      </c>
      <c r="S78" s="78">
        <f t="shared" si="20"/>
        <v>7.4170939999999987</v>
      </c>
      <c r="T78" s="78">
        <f t="shared" si="21"/>
        <v>4.2398599999999984</v>
      </c>
      <c r="U78" s="78">
        <f t="shared" si="22"/>
        <v>0</v>
      </c>
      <c r="V78" s="78">
        <f t="shared" si="23"/>
        <v>0.90296599999999971</v>
      </c>
      <c r="W78" s="78">
        <f t="shared" si="24"/>
        <v>5.1800799999999985</v>
      </c>
    </row>
    <row r="79" spans="1:23">
      <c r="A79" s="8" t="s">
        <v>121</v>
      </c>
      <c r="B79" s="22">
        <v>18.123999999999999</v>
      </c>
      <c r="C79" s="22">
        <f t="shared" si="15"/>
        <v>18.123999999999999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7.5776443999999996</v>
      </c>
      <c r="K79" s="23">
        <v>4.3316359999999987</v>
      </c>
      <c r="L79" s="23">
        <v>0</v>
      </c>
      <c r="M79" s="23">
        <v>0.92251159999999977</v>
      </c>
      <c r="N79" s="23">
        <v>5.2922079999999987</v>
      </c>
      <c r="O79" s="23">
        <f t="shared" si="17"/>
        <v>18.123999999999999</v>
      </c>
      <c r="P79" s="24"/>
      <c r="Q79" s="81">
        <f t="shared" si="18"/>
        <v>18.123999999999999</v>
      </c>
      <c r="S79" s="78">
        <f t="shared" si="20"/>
        <v>7.5776443999999996</v>
      </c>
      <c r="T79" s="78">
        <f t="shared" si="21"/>
        <v>4.3316359999999987</v>
      </c>
      <c r="U79" s="78">
        <f t="shared" si="22"/>
        <v>0</v>
      </c>
      <c r="V79" s="78">
        <f t="shared" si="23"/>
        <v>0.92251159999999977</v>
      </c>
      <c r="W79" s="78">
        <f t="shared" si="24"/>
        <v>5.2922079999999987</v>
      </c>
    </row>
    <row r="80" spans="1:23">
      <c r="A80" s="8" t="s">
        <v>122</v>
      </c>
      <c r="B80" s="22">
        <v>17.068000000000001</v>
      </c>
      <c r="C80" s="22">
        <f t="shared" si="15"/>
        <v>17.068000000000001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7.1361308000000001</v>
      </c>
      <c r="K80" s="23">
        <v>4.0792519999999994</v>
      </c>
      <c r="L80" s="23">
        <v>0</v>
      </c>
      <c r="M80" s="23">
        <v>0.8687611999999999</v>
      </c>
      <c r="N80" s="23">
        <v>4.9838559999999994</v>
      </c>
      <c r="O80" s="23">
        <f t="shared" si="17"/>
        <v>17.068000000000001</v>
      </c>
      <c r="P80" s="24"/>
      <c r="Q80" s="81">
        <f t="shared" si="18"/>
        <v>17.068000000000001</v>
      </c>
      <c r="S80" s="78">
        <f t="shared" si="20"/>
        <v>7.1361308000000001</v>
      </c>
      <c r="T80" s="78">
        <f t="shared" si="21"/>
        <v>4.0792519999999994</v>
      </c>
      <c r="U80" s="78">
        <f t="shared" si="22"/>
        <v>0</v>
      </c>
      <c r="V80" s="78">
        <f t="shared" si="23"/>
        <v>0.8687611999999999</v>
      </c>
      <c r="W80" s="78">
        <f t="shared" si="24"/>
        <v>4.9838559999999994</v>
      </c>
    </row>
    <row r="81" spans="1:23">
      <c r="A81" s="8" t="s">
        <v>123</v>
      </c>
      <c r="B81" s="22">
        <v>17.815999999999999</v>
      </c>
      <c r="C81" s="22">
        <f t="shared" si="15"/>
        <v>17.815999999999999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7.4488695999999992</v>
      </c>
      <c r="K81" s="23">
        <v>4.2580239999999989</v>
      </c>
      <c r="L81" s="23">
        <v>0</v>
      </c>
      <c r="M81" s="23">
        <v>0.90683439999999982</v>
      </c>
      <c r="N81" s="23">
        <v>5.2022719999999989</v>
      </c>
      <c r="O81" s="23">
        <f t="shared" si="17"/>
        <v>17.815999999999999</v>
      </c>
      <c r="P81" s="24"/>
      <c r="Q81" s="81">
        <f t="shared" si="18"/>
        <v>17.815999999999999</v>
      </c>
      <c r="S81" s="78">
        <f t="shared" si="20"/>
        <v>7.4488695999999992</v>
      </c>
      <c r="T81" s="78">
        <f t="shared" si="21"/>
        <v>4.2580239999999989</v>
      </c>
      <c r="U81" s="78">
        <f t="shared" si="22"/>
        <v>0</v>
      </c>
      <c r="V81" s="78">
        <f t="shared" si="23"/>
        <v>0.90683439999999982</v>
      </c>
      <c r="W81" s="78">
        <f t="shared" si="24"/>
        <v>5.2022719999999989</v>
      </c>
    </row>
    <row r="82" spans="1:23">
      <c r="A82" s="8" t="s">
        <v>124</v>
      </c>
      <c r="B82" s="22">
        <v>18.184000000000001</v>
      </c>
      <c r="C82" s="22">
        <f t="shared" si="15"/>
        <v>18.184000000000001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7.6027303999999996</v>
      </c>
      <c r="K82" s="23">
        <v>4.3459759999999994</v>
      </c>
      <c r="L82" s="23">
        <v>0</v>
      </c>
      <c r="M82" s="23">
        <v>0.92556559999999988</v>
      </c>
      <c r="N82" s="23">
        <v>5.3097279999999989</v>
      </c>
      <c r="O82" s="23">
        <f t="shared" si="17"/>
        <v>18.184000000000001</v>
      </c>
      <c r="P82" s="24"/>
      <c r="Q82" s="81">
        <f t="shared" si="18"/>
        <v>18.184000000000001</v>
      </c>
      <c r="S82" s="78">
        <f t="shared" si="20"/>
        <v>7.6027303999999996</v>
      </c>
      <c r="T82" s="78">
        <f t="shared" si="21"/>
        <v>4.3459759999999994</v>
      </c>
      <c r="U82" s="78">
        <f t="shared" si="22"/>
        <v>0</v>
      </c>
      <c r="V82" s="78">
        <f t="shared" si="23"/>
        <v>0.92556559999999988</v>
      </c>
      <c r="W82" s="78">
        <f t="shared" si="24"/>
        <v>5.3097279999999989</v>
      </c>
    </row>
    <row r="83" spans="1:23">
      <c r="A83" s="8" t="s">
        <v>125</v>
      </c>
      <c r="B83" s="22">
        <v>17.376000000000001</v>
      </c>
      <c r="C83" s="22">
        <f t="shared" si="15"/>
        <v>17.376000000000001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7.2649055999999996</v>
      </c>
      <c r="K83" s="23">
        <v>4.1528639999999992</v>
      </c>
      <c r="L83" s="23">
        <v>0</v>
      </c>
      <c r="M83" s="23">
        <v>0.88443839999999996</v>
      </c>
      <c r="N83" s="23">
        <v>5.0737919999999992</v>
      </c>
      <c r="O83" s="23">
        <f t="shared" si="17"/>
        <v>17.376000000000001</v>
      </c>
      <c r="P83" s="24"/>
      <c r="Q83" s="81">
        <f t="shared" si="18"/>
        <v>17.376000000000001</v>
      </c>
      <c r="S83" s="78">
        <f t="shared" si="20"/>
        <v>7.2649055999999996</v>
      </c>
      <c r="T83" s="78">
        <f t="shared" si="21"/>
        <v>4.1528639999999992</v>
      </c>
      <c r="U83" s="78">
        <f t="shared" si="22"/>
        <v>0</v>
      </c>
      <c r="V83" s="78">
        <f t="shared" si="23"/>
        <v>0.88443839999999996</v>
      </c>
      <c r="W83" s="78">
        <f t="shared" si="24"/>
        <v>5.0737919999999992</v>
      </c>
    </row>
    <row r="84" spans="1:23">
      <c r="A84" s="8" t="s">
        <v>126</v>
      </c>
      <c r="B84" s="22">
        <v>17.512</v>
      </c>
      <c r="C84" s="22">
        <f t="shared" si="15"/>
        <v>17.512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7.3217671999999991</v>
      </c>
      <c r="K84" s="23">
        <v>4.1853679999999995</v>
      </c>
      <c r="L84" s="23">
        <v>0</v>
      </c>
      <c r="M84" s="23">
        <v>0.89136079999999995</v>
      </c>
      <c r="N84" s="23">
        <v>5.1135039999999989</v>
      </c>
      <c r="O84" s="23">
        <f t="shared" si="17"/>
        <v>17.512</v>
      </c>
      <c r="P84" s="24"/>
      <c r="Q84" s="81">
        <f t="shared" si="18"/>
        <v>17.512</v>
      </c>
      <c r="S84" s="78">
        <f t="shared" si="20"/>
        <v>7.3217671999999991</v>
      </c>
      <c r="T84" s="78">
        <f t="shared" si="21"/>
        <v>4.1853679999999995</v>
      </c>
      <c r="U84" s="78">
        <f t="shared" si="22"/>
        <v>0</v>
      </c>
      <c r="V84" s="78">
        <f t="shared" si="23"/>
        <v>0.89136079999999995</v>
      </c>
      <c r="W84" s="78">
        <f t="shared" si="24"/>
        <v>5.1135039999999989</v>
      </c>
    </row>
    <row r="85" spans="1:23">
      <c r="A85" s="8" t="s">
        <v>127</v>
      </c>
      <c r="B85" s="22">
        <v>17.835999999999999</v>
      </c>
      <c r="C85" s="22">
        <f t="shared" si="15"/>
        <v>17.835999999999999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7.4572315999999992</v>
      </c>
      <c r="K85" s="23">
        <v>4.2628039999999983</v>
      </c>
      <c r="L85" s="23">
        <v>0</v>
      </c>
      <c r="M85" s="23">
        <v>0.90785239999999978</v>
      </c>
      <c r="N85" s="23">
        <v>5.208111999999999</v>
      </c>
      <c r="O85" s="23">
        <f t="shared" si="17"/>
        <v>17.835999999999999</v>
      </c>
      <c r="P85" s="24"/>
      <c r="Q85" s="81">
        <f t="shared" si="18"/>
        <v>17.835999999999999</v>
      </c>
      <c r="S85" s="78">
        <f t="shared" si="20"/>
        <v>7.4572315999999992</v>
      </c>
      <c r="T85" s="78">
        <f t="shared" si="21"/>
        <v>4.2628039999999983</v>
      </c>
      <c r="U85" s="78">
        <f t="shared" si="22"/>
        <v>0</v>
      </c>
      <c r="V85" s="78">
        <f t="shared" si="23"/>
        <v>0.90785239999999978</v>
      </c>
      <c r="W85" s="78">
        <f t="shared" si="24"/>
        <v>5.208111999999999</v>
      </c>
    </row>
    <row r="86" spans="1:23">
      <c r="A86" s="8" t="s">
        <v>128</v>
      </c>
      <c r="B86" s="22">
        <v>18.143999999999998</v>
      </c>
      <c r="C86" s="22">
        <f t="shared" si="15"/>
        <v>18.143999999999998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7.5860063999999987</v>
      </c>
      <c r="K86" s="23">
        <v>4.3364159999999989</v>
      </c>
      <c r="L86" s="23">
        <v>0</v>
      </c>
      <c r="M86" s="23">
        <v>0.92352959999999984</v>
      </c>
      <c r="N86" s="23">
        <v>5.2980479999999979</v>
      </c>
      <c r="O86" s="23">
        <f t="shared" si="17"/>
        <v>18.143999999999998</v>
      </c>
      <c r="P86" s="24"/>
      <c r="Q86" s="81">
        <f t="shared" si="18"/>
        <v>18.143999999999998</v>
      </c>
      <c r="S86" s="78">
        <f t="shared" si="20"/>
        <v>7.5860063999999987</v>
      </c>
      <c r="T86" s="78">
        <f t="shared" si="21"/>
        <v>4.3364159999999989</v>
      </c>
      <c r="U86" s="78">
        <f t="shared" si="22"/>
        <v>0</v>
      </c>
      <c r="V86" s="78">
        <f t="shared" si="23"/>
        <v>0.92352959999999984</v>
      </c>
      <c r="W86" s="78">
        <f t="shared" si="24"/>
        <v>5.2980479999999979</v>
      </c>
    </row>
    <row r="87" spans="1:23">
      <c r="A87" s="8" t="s">
        <v>129</v>
      </c>
      <c r="B87" s="22">
        <v>17.896000000000001</v>
      </c>
      <c r="C87" s="22">
        <f t="shared" si="15"/>
        <v>17.896000000000001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7.4823176</v>
      </c>
      <c r="K87" s="23">
        <v>4.2771439999999998</v>
      </c>
      <c r="L87" s="23">
        <v>0</v>
      </c>
      <c r="M87" s="23">
        <v>0.91090639999999989</v>
      </c>
      <c r="N87" s="23">
        <v>5.2256320000000001</v>
      </c>
      <c r="O87" s="23">
        <f t="shared" si="17"/>
        <v>17.896000000000001</v>
      </c>
      <c r="P87" s="24"/>
      <c r="Q87" s="81">
        <f t="shared" si="18"/>
        <v>17.896000000000001</v>
      </c>
      <c r="S87" s="78">
        <f t="shared" si="20"/>
        <v>7.4823176</v>
      </c>
      <c r="T87" s="78">
        <f t="shared" si="21"/>
        <v>4.2771439999999998</v>
      </c>
      <c r="U87" s="78">
        <f t="shared" si="22"/>
        <v>0</v>
      </c>
      <c r="V87" s="78">
        <f t="shared" si="23"/>
        <v>0.91090639999999989</v>
      </c>
      <c r="W87" s="78">
        <f t="shared" si="24"/>
        <v>5.2256320000000001</v>
      </c>
    </row>
    <row r="88" spans="1:23">
      <c r="A88" s="8" t="s">
        <v>130</v>
      </c>
      <c r="B88" s="22">
        <v>17.992000000000001</v>
      </c>
      <c r="C88" s="22">
        <f t="shared" si="15"/>
        <v>17.992000000000001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7.5224551999999996</v>
      </c>
      <c r="K88" s="23">
        <v>4.3000879999999997</v>
      </c>
      <c r="L88" s="23">
        <v>0</v>
      </c>
      <c r="M88" s="23">
        <v>0.91579279999999985</v>
      </c>
      <c r="N88" s="23">
        <v>5.2536639999999997</v>
      </c>
      <c r="O88" s="23">
        <f t="shared" si="17"/>
        <v>17.992000000000001</v>
      </c>
      <c r="P88" s="24"/>
      <c r="Q88" s="81">
        <f t="shared" si="18"/>
        <v>17.992000000000001</v>
      </c>
      <c r="S88" s="78">
        <f t="shared" si="20"/>
        <v>7.5224551999999996</v>
      </c>
      <c r="T88" s="78">
        <f t="shared" si="21"/>
        <v>4.3000879999999997</v>
      </c>
      <c r="U88" s="78">
        <f t="shared" si="22"/>
        <v>0</v>
      </c>
      <c r="V88" s="78">
        <f t="shared" si="23"/>
        <v>0.91579279999999985</v>
      </c>
      <c r="W88" s="78">
        <f t="shared" si="24"/>
        <v>5.2536639999999997</v>
      </c>
    </row>
    <row r="89" spans="1:23">
      <c r="A89" s="8" t="s">
        <v>131</v>
      </c>
      <c r="B89" s="22">
        <v>18.260000000000002</v>
      </c>
      <c r="C89" s="22">
        <f t="shared" si="15"/>
        <v>18.260000000000002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7.634506</v>
      </c>
      <c r="K89" s="23">
        <v>4.364139999999999</v>
      </c>
      <c r="L89" s="23">
        <v>0</v>
      </c>
      <c r="M89" s="23">
        <v>0.92943399999999998</v>
      </c>
      <c r="N89" s="23">
        <v>5.3319199999999993</v>
      </c>
      <c r="O89" s="23">
        <f t="shared" si="17"/>
        <v>18.260000000000002</v>
      </c>
      <c r="P89" s="24"/>
      <c r="Q89" s="81">
        <f t="shared" si="18"/>
        <v>18.260000000000002</v>
      </c>
      <c r="S89" s="78">
        <f t="shared" si="20"/>
        <v>7.634506</v>
      </c>
      <c r="T89" s="78">
        <f t="shared" si="21"/>
        <v>4.364139999999999</v>
      </c>
      <c r="U89" s="78">
        <f t="shared" si="22"/>
        <v>0</v>
      </c>
      <c r="V89" s="78">
        <f t="shared" si="23"/>
        <v>0.92943399999999998</v>
      </c>
      <c r="W89" s="78">
        <f t="shared" si="24"/>
        <v>5.3319199999999993</v>
      </c>
    </row>
    <row r="90" spans="1:23">
      <c r="A90" s="8" t="s">
        <v>132</v>
      </c>
      <c r="B90" s="22">
        <v>18.472000000000001</v>
      </c>
      <c r="C90" s="22">
        <f t="shared" si="15"/>
        <v>18.472000000000001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7.7231432</v>
      </c>
      <c r="K90" s="23">
        <v>4.414807999999999</v>
      </c>
      <c r="L90" s="23">
        <v>0</v>
      </c>
      <c r="M90" s="23">
        <v>0.94022479999999986</v>
      </c>
      <c r="N90" s="23">
        <v>5.3938240000000004</v>
      </c>
      <c r="O90" s="23">
        <f t="shared" si="17"/>
        <v>18.472000000000001</v>
      </c>
      <c r="P90" s="24"/>
      <c r="Q90" s="81">
        <f t="shared" si="18"/>
        <v>18.472000000000001</v>
      </c>
      <c r="S90" s="78">
        <f t="shared" si="20"/>
        <v>7.7231432</v>
      </c>
      <c r="T90" s="78">
        <f t="shared" si="21"/>
        <v>4.414807999999999</v>
      </c>
      <c r="U90" s="78">
        <f t="shared" si="22"/>
        <v>0</v>
      </c>
      <c r="V90" s="78">
        <f t="shared" si="23"/>
        <v>0.94022479999999986</v>
      </c>
      <c r="W90" s="78">
        <f t="shared" si="24"/>
        <v>5.3938240000000004</v>
      </c>
    </row>
    <row r="91" spans="1:23">
      <c r="A91" s="8" t="s">
        <v>133</v>
      </c>
      <c r="B91" s="22">
        <v>17.396000000000001</v>
      </c>
      <c r="C91" s="22">
        <f t="shared" si="15"/>
        <v>17.396000000000001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7.2732675999999996</v>
      </c>
      <c r="K91" s="23">
        <v>4.1576439999999995</v>
      </c>
      <c r="L91" s="23">
        <v>0</v>
      </c>
      <c r="M91" s="23">
        <v>0.88545639999999992</v>
      </c>
      <c r="N91" s="23">
        <v>5.0796319999999993</v>
      </c>
      <c r="O91" s="23">
        <f t="shared" si="17"/>
        <v>17.396000000000001</v>
      </c>
      <c r="P91" s="24"/>
      <c r="Q91" s="81">
        <f t="shared" si="18"/>
        <v>17.396000000000001</v>
      </c>
      <c r="S91" s="78">
        <f t="shared" si="20"/>
        <v>7.2732675999999996</v>
      </c>
      <c r="T91" s="78">
        <f t="shared" si="21"/>
        <v>4.1576439999999995</v>
      </c>
      <c r="U91" s="78">
        <f t="shared" si="22"/>
        <v>0</v>
      </c>
      <c r="V91" s="78">
        <f t="shared" si="23"/>
        <v>0.88545639999999992</v>
      </c>
      <c r="W91" s="78">
        <f t="shared" si="24"/>
        <v>5.0796319999999993</v>
      </c>
    </row>
    <row r="92" spans="1:23">
      <c r="A92" s="8" t="s">
        <v>134</v>
      </c>
      <c r="B92" s="22">
        <v>17.512</v>
      </c>
      <c r="C92" s="22">
        <f t="shared" si="15"/>
        <v>17.512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7.3217671999999991</v>
      </c>
      <c r="K92" s="23">
        <v>4.1853679999999995</v>
      </c>
      <c r="L92" s="23">
        <v>0</v>
      </c>
      <c r="M92" s="23">
        <v>0.89136079999999995</v>
      </c>
      <c r="N92" s="23">
        <v>5.1135039999999989</v>
      </c>
      <c r="O92" s="23">
        <f t="shared" si="17"/>
        <v>17.512</v>
      </c>
      <c r="P92" s="24"/>
      <c r="Q92" s="81">
        <f t="shared" si="18"/>
        <v>17.512</v>
      </c>
      <c r="S92" s="78">
        <f t="shared" si="20"/>
        <v>7.3217671999999991</v>
      </c>
      <c r="T92" s="78">
        <f t="shared" si="21"/>
        <v>4.1853679999999995</v>
      </c>
      <c r="U92" s="78">
        <f t="shared" si="22"/>
        <v>0</v>
      </c>
      <c r="V92" s="78">
        <f t="shared" si="23"/>
        <v>0.89136079999999995</v>
      </c>
      <c r="W92" s="78">
        <f t="shared" si="24"/>
        <v>5.1135039999999989</v>
      </c>
    </row>
    <row r="93" spans="1:23">
      <c r="A93" s="8" t="s">
        <v>135</v>
      </c>
      <c r="B93" s="22">
        <v>17.32</v>
      </c>
      <c r="C93" s="22">
        <f t="shared" si="15"/>
        <v>17.32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7.241492</v>
      </c>
      <c r="K93" s="23">
        <v>4.1394799999999989</v>
      </c>
      <c r="L93" s="23">
        <v>0</v>
      </c>
      <c r="M93" s="23">
        <v>0.88158799999999982</v>
      </c>
      <c r="N93" s="23">
        <v>5.0574399999999988</v>
      </c>
      <c r="O93" s="23">
        <f t="shared" si="17"/>
        <v>17.32</v>
      </c>
      <c r="P93" s="24"/>
      <c r="Q93" s="81">
        <f t="shared" si="18"/>
        <v>17.32</v>
      </c>
      <c r="S93" s="78">
        <f t="shared" si="20"/>
        <v>7.241492</v>
      </c>
      <c r="T93" s="78">
        <f t="shared" si="21"/>
        <v>4.1394799999999989</v>
      </c>
      <c r="U93" s="78">
        <f t="shared" si="22"/>
        <v>0</v>
      </c>
      <c r="V93" s="78">
        <f t="shared" si="23"/>
        <v>0.88158799999999982</v>
      </c>
      <c r="W93" s="78">
        <f t="shared" si="24"/>
        <v>5.0574399999999988</v>
      </c>
    </row>
    <row r="94" spans="1:23">
      <c r="A94" s="8" t="s">
        <v>136</v>
      </c>
      <c r="B94" s="22">
        <v>17.260000000000002</v>
      </c>
      <c r="C94" s="22">
        <f t="shared" si="15"/>
        <v>17.260000000000002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7.2164059999999992</v>
      </c>
      <c r="K94" s="23">
        <v>4.1251399999999991</v>
      </c>
      <c r="L94" s="23">
        <v>0</v>
      </c>
      <c r="M94" s="23">
        <v>0.87853399999999993</v>
      </c>
      <c r="N94" s="23">
        <v>5.0399199999999995</v>
      </c>
      <c r="O94" s="23">
        <f t="shared" si="17"/>
        <v>17.260000000000002</v>
      </c>
      <c r="P94" s="24"/>
      <c r="Q94" s="81">
        <f t="shared" si="18"/>
        <v>17.260000000000002</v>
      </c>
      <c r="S94" s="78">
        <f t="shared" si="20"/>
        <v>7.2164059999999992</v>
      </c>
      <c r="T94" s="78">
        <f t="shared" si="21"/>
        <v>4.1251399999999991</v>
      </c>
      <c r="U94" s="78">
        <f t="shared" si="22"/>
        <v>0</v>
      </c>
      <c r="V94" s="78">
        <f t="shared" si="23"/>
        <v>0.87853399999999993</v>
      </c>
      <c r="W94" s="78">
        <f t="shared" si="24"/>
        <v>5.0399199999999995</v>
      </c>
    </row>
    <row r="95" spans="1:23">
      <c r="A95" s="8" t="s">
        <v>137</v>
      </c>
      <c r="B95" s="22">
        <v>17.896000000000001</v>
      </c>
      <c r="C95" s="22">
        <f t="shared" si="15"/>
        <v>17.896000000000001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7.4823176</v>
      </c>
      <c r="K95" s="23">
        <v>4.2771439999999998</v>
      </c>
      <c r="L95" s="23">
        <v>0</v>
      </c>
      <c r="M95" s="23">
        <v>0.91090639999999989</v>
      </c>
      <c r="N95" s="23">
        <v>5.2256320000000001</v>
      </c>
      <c r="O95" s="23">
        <f t="shared" si="17"/>
        <v>17.896000000000001</v>
      </c>
      <c r="P95" s="24"/>
      <c r="Q95" s="81">
        <f t="shared" si="18"/>
        <v>17.896000000000001</v>
      </c>
      <c r="S95" s="78">
        <f t="shared" si="20"/>
        <v>7.4823176</v>
      </c>
      <c r="T95" s="78">
        <f t="shared" si="21"/>
        <v>4.2771439999999998</v>
      </c>
      <c r="U95" s="78">
        <f t="shared" si="22"/>
        <v>0</v>
      </c>
      <c r="V95" s="78">
        <f t="shared" si="23"/>
        <v>0.91090639999999989</v>
      </c>
      <c r="W95" s="78">
        <f t="shared" si="24"/>
        <v>5.2256320000000001</v>
      </c>
    </row>
    <row r="96" spans="1:23">
      <c r="A96" s="8" t="s">
        <v>138</v>
      </c>
      <c r="B96" s="22">
        <v>17.623999999999999</v>
      </c>
      <c r="C96" s="22">
        <f t="shared" si="15"/>
        <v>17.623999999999999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7.3685943999999983</v>
      </c>
      <c r="K96" s="23">
        <v>4.2121359999999983</v>
      </c>
      <c r="L96" s="23">
        <v>0</v>
      </c>
      <c r="M96" s="23">
        <v>0.89706159999999979</v>
      </c>
      <c r="N96" s="23">
        <v>5.1462079999999988</v>
      </c>
      <c r="O96" s="23">
        <f t="shared" si="17"/>
        <v>17.623999999999999</v>
      </c>
      <c r="P96" s="24"/>
      <c r="Q96" s="81">
        <f t="shared" si="18"/>
        <v>17.623999999999999</v>
      </c>
      <c r="S96" s="78">
        <f t="shared" si="20"/>
        <v>7.3685943999999983</v>
      </c>
      <c r="T96" s="78">
        <f t="shared" si="21"/>
        <v>4.2121359999999983</v>
      </c>
      <c r="U96" s="78">
        <f t="shared" si="22"/>
        <v>0</v>
      </c>
      <c r="V96" s="78">
        <f t="shared" si="23"/>
        <v>0.89706159999999979</v>
      </c>
      <c r="W96" s="78">
        <f t="shared" si="24"/>
        <v>5.1462079999999988</v>
      </c>
    </row>
    <row r="97" spans="1:26">
      <c r="A97" s="8" t="s">
        <v>139</v>
      </c>
      <c r="B97" s="22">
        <v>17.608000000000001</v>
      </c>
      <c r="C97" s="22">
        <f t="shared" si="15"/>
        <v>17.608000000000001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7.3619047999999996</v>
      </c>
      <c r="K97" s="23">
        <v>4.2083119999999994</v>
      </c>
      <c r="L97" s="23">
        <v>0</v>
      </c>
      <c r="M97" s="23">
        <v>0.8962471999999998</v>
      </c>
      <c r="N97" s="23">
        <v>5.1415359999999994</v>
      </c>
      <c r="O97" s="23">
        <f t="shared" si="17"/>
        <v>17.608000000000001</v>
      </c>
      <c r="P97" s="24"/>
      <c r="Q97" s="81">
        <f t="shared" si="18"/>
        <v>17.608000000000001</v>
      </c>
      <c r="S97" s="78">
        <f t="shared" si="20"/>
        <v>7.3619047999999996</v>
      </c>
      <c r="T97" s="78">
        <f t="shared" si="21"/>
        <v>4.2083119999999994</v>
      </c>
      <c r="U97" s="78">
        <f t="shared" si="22"/>
        <v>0</v>
      </c>
      <c r="V97" s="78">
        <f t="shared" si="23"/>
        <v>0.8962471999999998</v>
      </c>
      <c r="W97" s="78">
        <f t="shared" si="24"/>
        <v>5.1415359999999994</v>
      </c>
    </row>
    <row r="98" spans="1:26">
      <c r="A98" s="8" t="s">
        <v>140</v>
      </c>
      <c r="B98" s="22">
        <v>17.739999999999998</v>
      </c>
      <c r="C98" s="22">
        <f t="shared" si="15"/>
        <v>17.739999999999998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7.4170939999999987</v>
      </c>
      <c r="K98" s="23">
        <v>4.2398599999999984</v>
      </c>
      <c r="L98" s="23">
        <v>0</v>
      </c>
      <c r="M98" s="23">
        <v>0.90296599999999971</v>
      </c>
      <c r="N98" s="23">
        <v>5.1800799999999985</v>
      </c>
      <c r="O98" s="23">
        <f t="shared" si="17"/>
        <v>17.739999999999998</v>
      </c>
      <c r="P98" s="24"/>
      <c r="Q98" s="81">
        <f t="shared" si="18"/>
        <v>17.739999999999998</v>
      </c>
      <c r="S98" s="78">
        <f t="shared" si="20"/>
        <v>7.4170939999999987</v>
      </c>
      <c r="T98" s="78">
        <f t="shared" si="21"/>
        <v>4.2398599999999984</v>
      </c>
      <c r="U98" s="78">
        <f t="shared" si="22"/>
        <v>0</v>
      </c>
      <c r="V98" s="78">
        <f t="shared" si="23"/>
        <v>0.90296599999999971</v>
      </c>
      <c r="W98" s="78">
        <f t="shared" si="24"/>
        <v>5.1800799999999985</v>
      </c>
    </row>
    <row r="99" spans="1:26">
      <c r="A99" s="8" t="s">
        <v>175</v>
      </c>
      <c r="B99" s="22">
        <f t="shared" ref="B99:Q99" si="25">SUM(B3:B98)/4000</f>
        <v>0.42198399999999975</v>
      </c>
      <c r="C99" s="22">
        <f t="shared" si="25"/>
        <v>0.42198399999999975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0.17643151040000002</v>
      </c>
      <c r="K99" s="24">
        <f t="shared" si="25"/>
        <v>0.100854176</v>
      </c>
      <c r="L99" s="24">
        <f t="shared" si="25"/>
        <v>0</v>
      </c>
      <c r="M99" s="24">
        <f t="shared" si="25"/>
        <v>2.1478985599999993E-2</v>
      </c>
      <c r="N99" s="24">
        <f t="shared" si="25"/>
        <v>0.123219328</v>
      </c>
      <c r="O99" s="25">
        <f t="shared" si="25"/>
        <v>0.42198399999999975</v>
      </c>
      <c r="P99" s="25"/>
      <c r="Q99" s="85">
        <f t="shared" si="25"/>
        <v>0.42198399999999975</v>
      </c>
      <c r="S99" s="78">
        <f>SUM(S3:S98)/4000</f>
        <v>0.17643151040000002</v>
      </c>
      <c r="T99" s="78">
        <f t="shared" ref="T99:W99" si="26">SUM(T3:T98)/4000</f>
        <v>0.100854176</v>
      </c>
      <c r="U99" s="78">
        <f t="shared" si="26"/>
        <v>0</v>
      </c>
      <c r="V99" s="78">
        <f t="shared" si="26"/>
        <v>2.1478985599999993E-2</v>
      </c>
      <c r="W99" s="78">
        <f t="shared" si="26"/>
        <v>0.123219328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  <col min="22" max="22" width="9.5703125" bestFit="1" customWidth="1"/>
  </cols>
  <sheetData>
    <row r="1" spans="1:25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U2" s="115" t="s">
        <v>231</v>
      </c>
      <c r="V2" s="115" t="s">
        <v>230</v>
      </c>
      <c r="W2" s="30" t="s">
        <v>263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-91</v>
      </c>
      <c r="P3" s="95">
        <v>0</v>
      </c>
      <c r="Q3" s="95">
        <v>0</v>
      </c>
      <c r="R3" s="95">
        <v>0</v>
      </c>
      <c r="S3" s="114">
        <v>0</v>
      </c>
      <c r="U3" s="115">
        <v>-91</v>
      </c>
      <c r="V3" s="116">
        <v>0.77</v>
      </c>
      <c r="W3">
        <v>-91</v>
      </c>
      <c r="X3">
        <v>0.77</v>
      </c>
      <c r="Y3">
        <v>0</v>
      </c>
    </row>
    <row r="4" spans="1:25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-86</v>
      </c>
      <c r="P4" s="88">
        <v>0</v>
      </c>
      <c r="Q4" s="88">
        <v>0</v>
      </c>
      <c r="R4" s="88">
        <v>0</v>
      </c>
      <c r="S4" s="116">
        <v>0</v>
      </c>
      <c r="U4" s="115">
        <v>-86</v>
      </c>
      <c r="V4" s="116">
        <v>0</v>
      </c>
      <c r="W4">
        <v>-86</v>
      </c>
      <c r="X4">
        <v>0</v>
      </c>
      <c r="Y4">
        <v>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2.0299999999999998</v>
      </c>
      <c r="N5" s="115">
        <v>0</v>
      </c>
      <c r="O5" s="88">
        <v>-86</v>
      </c>
      <c r="P5" s="88">
        <v>0</v>
      </c>
      <c r="Q5" s="88">
        <v>0</v>
      </c>
      <c r="R5" s="88">
        <v>0</v>
      </c>
      <c r="S5" s="116">
        <v>0</v>
      </c>
      <c r="U5" s="115">
        <v>-86</v>
      </c>
      <c r="V5" s="116">
        <v>2.0299999999999998</v>
      </c>
      <c r="W5">
        <v>-86</v>
      </c>
      <c r="X5">
        <v>2.0299999999999998</v>
      </c>
      <c r="Y5">
        <v>0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-91</v>
      </c>
      <c r="P6" s="88">
        <v>0</v>
      </c>
      <c r="Q6" s="88">
        <v>0</v>
      </c>
      <c r="R6" s="88">
        <v>0</v>
      </c>
      <c r="S6" s="116">
        <v>0</v>
      </c>
      <c r="U6" s="115">
        <v>-91</v>
      </c>
      <c r="V6" s="116">
        <v>0</v>
      </c>
      <c r="W6">
        <v>-91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-96</v>
      </c>
      <c r="P7" s="88">
        <v>0</v>
      </c>
      <c r="Q7" s="88">
        <v>0</v>
      </c>
      <c r="R7" s="88">
        <v>0</v>
      </c>
      <c r="S7" s="116">
        <v>0</v>
      </c>
      <c r="U7" s="115">
        <v>-96</v>
      </c>
      <c r="V7" s="116">
        <v>0</v>
      </c>
      <c r="W7">
        <v>-96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-101</v>
      </c>
      <c r="P8" s="88">
        <v>0</v>
      </c>
      <c r="Q8" s="88">
        <v>0</v>
      </c>
      <c r="R8" s="88">
        <v>0</v>
      </c>
      <c r="S8" s="116">
        <v>0</v>
      </c>
      <c r="U8" s="115">
        <v>-101</v>
      </c>
      <c r="V8" s="116">
        <v>0</v>
      </c>
      <c r="W8">
        <v>-101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-101</v>
      </c>
      <c r="P9" s="88">
        <v>0</v>
      </c>
      <c r="Q9" s="88">
        <v>0</v>
      </c>
      <c r="R9" s="88">
        <v>0</v>
      </c>
      <c r="S9" s="116">
        <v>0</v>
      </c>
      <c r="U9" s="115">
        <v>-101</v>
      </c>
      <c r="V9" s="116">
        <v>0</v>
      </c>
      <c r="W9">
        <v>-101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-106</v>
      </c>
      <c r="P10" s="88">
        <v>0</v>
      </c>
      <c r="Q10" s="88">
        <v>0</v>
      </c>
      <c r="R10" s="88">
        <v>0</v>
      </c>
      <c r="S10" s="116">
        <v>0</v>
      </c>
      <c r="U10" s="115">
        <v>-106</v>
      </c>
      <c r="V10" s="116">
        <v>0</v>
      </c>
      <c r="W10">
        <v>-106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-106</v>
      </c>
      <c r="P11" s="88">
        <v>0</v>
      </c>
      <c r="Q11" s="88">
        <v>0</v>
      </c>
      <c r="R11" s="88">
        <v>0</v>
      </c>
      <c r="S11" s="116">
        <v>0</v>
      </c>
      <c r="U11" s="115">
        <v>-106</v>
      </c>
      <c r="V11" s="116">
        <v>0</v>
      </c>
      <c r="W11">
        <v>-106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-111</v>
      </c>
      <c r="P12" s="88">
        <v>0</v>
      </c>
      <c r="Q12" s="88">
        <v>0</v>
      </c>
      <c r="R12" s="88">
        <v>0</v>
      </c>
      <c r="S12" s="116">
        <v>0</v>
      </c>
      <c r="U12" s="115">
        <v>-111</v>
      </c>
      <c r="V12" s="116">
        <v>0</v>
      </c>
      <c r="W12">
        <v>-111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-116</v>
      </c>
      <c r="P13" s="88">
        <v>0</v>
      </c>
      <c r="Q13" s="88">
        <v>0</v>
      </c>
      <c r="R13" s="88">
        <v>0</v>
      </c>
      <c r="S13" s="116">
        <v>0</v>
      </c>
      <c r="U13" s="115">
        <v>-116</v>
      </c>
      <c r="V13" s="116">
        <v>0</v>
      </c>
      <c r="W13">
        <v>-116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0</v>
      </c>
      <c r="O14" s="88">
        <v>-121</v>
      </c>
      <c r="P14" s="88">
        <v>0</v>
      </c>
      <c r="Q14" s="88">
        <v>0</v>
      </c>
      <c r="R14" s="88">
        <v>0</v>
      </c>
      <c r="S14" s="116">
        <v>0</v>
      </c>
      <c r="U14" s="115">
        <v>-121</v>
      </c>
      <c r="V14" s="116">
        <v>0.1</v>
      </c>
      <c r="W14">
        <v>-121</v>
      </c>
      <c r="X14">
        <v>0.1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-126</v>
      </c>
      <c r="P15" s="88">
        <v>0</v>
      </c>
      <c r="Q15" s="88">
        <v>0</v>
      </c>
      <c r="R15" s="88">
        <v>0</v>
      </c>
      <c r="S15" s="116">
        <v>0</v>
      </c>
      <c r="U15" s="115">
        <v>-126</v>
      </c>
      <c r="V15" s="116">
        <v>0</v>
      </c>
      <c r="W15">
        <v>-126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-131</v>
      </c>
      <c r="P16" s="88">
        <v>0</v>
      </c>
      <c r="Q16" s="88">
        <v>0</v>
      </c>
      <c r="R16" s="88">
        <v>0</v>
      </c>
      <c r="S16" s="116">
        <v>0</v>
      </c>
      <c r="U16" s="115">
        <v>-131</v>
      </c>
      <c r="V16" s="116">
        <v>0</v>
      </c>
      <c r="W16">
        <v>-131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1.26</v>
      </c>
      <c r="N17" s="115">
        <v>0</v>
      </c>
      <c r="O17" s="88">
        <v>-136</v>
      </c>
      <c r="P17" s="88">
        <v>0</v>
      </c>
      <c r="Q17" s="88">
        <v>0</v>
      </c>
      <c r="R17" s="88">
        <v>0</v>
      </c>
      <c r="S17" s="116">
        <v>0</v>
      </c>
      <c r="U17" s="115">
        <v>-136</v>
      </c>
      <c r="V17" s="116">
        <v>1.26</v>
      </c>
      <c r="W17">
        <v>-136</v>
      </c>
      <c r="X17">
        <v>1.26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2.3199999999999998</v>
      </c>
      <c r="N18" s="115">
        <v>0</v>
      </c>
      <c r="O18" s="88">
        <v>-136</v>
      </c>
      <c r="P18" s="88">
        <v>0</v>
      </c>
      <c r="Q18" s="88">
        <v>0</v>
      </c>
      <c r="R18" s="88">
        <v>0</v>
      </c>
      <c r="S18" s="116">
        <v>0</v>
      </c>
      <c r="U18" s="115">
        <v>-136</v>
      </c>
      <c r="V18" s="116">
        <v>2.3199999999999998</v>
      </c>
      <c r="W18">
        <v>-136</v>
      </c>
      <c r="X18">
        <v>2.3199999999999998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6.01</v>
      </c>
      <c r="N19" s="115">
        <v>0</v>
      </c>
      <c r="O19" s="88">
        <v>-126</v>
      </c>
      <c r="P19" s="88">
        <v>0</v>
      </c>
      <c r="Q19" s="88">
        <v>0</v>
      </c>
      <c r="R19" s="88">
        <v>0</v>
      </c>
      <c r="S19" s="116">
        <v>0</v>
      </c>
      <c r="U19" s="115">
        <v>-126</v>
      </c>
      <c r="V19" s="116">
        <v>6.01</v>
      </c>
      <c r="W19">
        <v>-126</v>
      </c>
      <c r="X19">
        <v>6.01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5.13</v>
      </c>
      <c r="N20" s="115">
        <v>0</v>
      </c>
      <c r="O20" s="88">
        <v>-126</v>
      </c>
      <c r="P20" s="88">
        <v>0</v>
      </c>
      <c r="Q20" s="88">
        <v>0</v>
      </c>
      <c r="R20" s="88">
        <v>0</v>
      </c>
      <c r="S20" s="116">
        <v>0</v>
      </c>
      <c r="U20" s="115">
        <v>-126</v>
      </c>
      <c r="V20" s="116">
        <v>5.13</v>
      </c>
      <c r="W20">
        <v>-126</v>
      </c>
      <c r="X20">
        <v>5.13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6.97</v>
      </c>
      <c r="N21" s="115">
        <v>0</v>
      </c>
      <c r="O21" s="88">
        <v>-116</v>
      </c>
      <c r="P21" s="88">
        <v>0</v>
      </c>
      <c r="Q21" s="88">
        <v>0</v>
      </c>
      <c r="R21" s="88">
        <v>0</v>
      </c>
      <c r="S21" s="116">
        <v>0</v>
      </c>
      <c r="U21" s="115">
        <v>-116</v>
      </c>
      <c r="V21" s="116">
        <v>6.97</v>
      </c>
      <c r="W21">
        <v>-116</v>
      </c>
      <c r="X21">
        <v>6.97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8.33</v>
      </c>
      <c r="N22" s="115">
        <v>0</v>
      </c>
      <c r="O22" s="88">
        <v>-116</v>
      </c>
      <c r="P22" s="88">
        <v>-67</v>
      </c>
      <c r="Q22" s="88">
        <v>0</v>
      </c>
      <c r="R22" s="88">
        <v>0</v>
      </c>
      <c r="S22" s="116">
        <v>0</v>
      </c>
      <c r="U22" s="115">
        <v>-183</v>
      </c>
      <c r="V22" s="116">
        <v>8.33</v>
      </c>
      <c r="W22">
        <v>-116</v>
      </c>
      <c r="X22">
        <v>8.33</v>
      </c>
      <c r="Y22">
        <v>-67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2.71</v>
      </c>
      <c r="N23" s="115">
        <v>0</v>
      </c>
      <c r="O23" s="88">
        <v>-106</v>
      </c>
      <c r="P23" s="88">
        <v>-68</v>
      </c>
      <c r="Q23" s="88">
        <v>0</v>
      </c>
      <c r="R23" s="88">
        <v>0</v>
      </c>
      <c r="S23" s="116">
        <v>0</v>
      </c>
      <c r="U23" s="115">
        <v>-174</v>
      </c>
      <c r="V23" s="116">
        <v>2.71</v>
      </c>
      <c r="W23">
        <v>-106</v>
      </c>
      <c r="X23">
        <v>2.71</v>
      </c>
      <c r="Y23">
        <v>-68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</v>
      </c>
      <c r="N24" s="115">
        <v>0</v>
      </c>
      <c r="O24" s="88">
        <v>-96</v>
      </c>
      <c r="P24" s="88">
        <v>0</v>
      </c>
      <c r="Q24" s="88">
        <v>0</v>
      </c>
      <c r="R24" s="88">
        <v>0</v>
      </c>
      <c r="S24" s="116">
        <v>0</v>
      </c>
      <c r="U24" s="115">
        <v>-96</v>
      </c>
      <c r="V24" s="116">
        <v>9.69</v>
      </c>
      <c r="W24">
        <v>-96</v>
      </c>
      <c r="X24">
        <v>9.69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8.0399999999999991</v>
      </c>
      <c r="N25" s="115">
        <v>0</v>
      </c>
      <c r="O25" s="88">
        <v>-91</v>
      </c>
      <c r="P25" s="88">
        <v>0</v>
      </c>
      <c r="Q25" s="88">
        <v>0</v>
      </c>
      <c r="R25" s="88">
        <v>0</v>
      </c>
      <c r="S25" s="116">
        <v>0</v>
      </c>
      <c r="U25" s="115">
        <v>-91</v>
      </c>
      <c r="V25" s="116">
        <v>8.0399999999999991</v>
      </c>
      <c r="W25">
        <v>-91</v>
      </c>
      <c r="X25">
        <v>8.0399999999999991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5.91</v>
      </c>
      <c r="N26" s="115">
        <v>0</v>
      </c>
      <c r="O26" s="88">
        <v>-96</v>
      </c>
      <c r="P26" s="88">
        <v>0</v>
      </c>
      <c r="Q26" s="88">
        <v>0</v>
      </c>
      <c r="R26" s="88">
        <v>0</v>
      </c>
      <c r="S26" s="116">
        <v>0</v>
      </c>
      <c r="U26" s="115">
        <v>-96</v>
      </c>
      <c r="V26" s="116">
        <v>5.91</v>
      </c>
      <c r="W26">
        <v>-96</v>
      </c>
      <c r="X26">
        <v>5.91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7.17</v>
      </c>
      <c r="N27" s="115">
        <v>0</v>
      </c>
      <c r="O27" s="88">
        <v>-41</v>
      </c>
      <c r="P27" s="88">
        <v>-15</v>
      </c>
      <c r="Q27" s="88">
        <v>0</v>
      </c>
      <c r="R27" s="88">
        <v>0</v>
      </c>
      <c r="S27" s="116">
        <v>0</v>
      </c>
      <c r="U27" s="115">
        <v>-56</v>
      </c>
      <c r="V27" s="116">
        <v>7.17</v>
      </c>
      <c r="W27">
        <v>-41</v>
      </c>
      <c r="X27">
        <v>7.17</v>
      </c>
      <c r="Y27">
        <v>-15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7.56</v>
      </c>
      <c r="N28" s="115">
        <v>0</v>
      </c>
      <c r="O28" s="88">
        <v>-36</v>
      </c>
      <c r="P28" s="88">
        <v>0</v>
      </c>
      <c r="Q28" s="88">
        <v>0</v>
      </c>
      <c r="R28" s="88">
        <v>0</v>
      </c>
      <c r="S28" s="116">
        <v>0</v>
      </c>
      <c r="U28" s="115">
        <v>-36</v>
      </c>
      <c r="V28" s="116">
        <v>7.56</v>
      </c>
      <c r="W28">
        <v>-36</v>
      </c>
      <c r="X28">
        <v>7.56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8.14</v>
      </c>
      <c r="N29" s="115">
        <v>0</v>
      </c>
      <c r="O29" s="88">
        <v>-26</v>
      </c>
      <c r="P29" s="88">
        <v>0</v>
      </c>
      <c r="Q29" s="88">
        <v>0</v>
      </c>
      <c r="R29" s="88">
        <v>0</v>
      </c>
      <c r="S29" s="116">
        <v>0</v>
      </c>
      <c r="U29" s="115">
        <v>-26</v>
      </c>
      <c r="V29" s="116">
        <v>8.14</v>
      </c>
      <c r="W29">
        <v>-26</v>
      </c>
      <c r="X29">
        <v>8.14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1.84</v>
      </c>
      <c r="N30" s="115">
        <v>0</v>
      </c>
      <c r="O30" s="88">
        <v>-16</v>
      </c>
      <c r="P30" s="88">
        <v>0</v>
      </c>
      <c r="Q30" s="88">
        <v>0</v>
      </c>
      <c r="R30" s="88">
        <v>0</v>
      </c>
      <c r="S30" s="116">
        <v>0</v>
      </c>
      <c r="U30" s="115">
        <v>-16</v>
      </c>
      <c r="V30" s="116">
        <v>1.84</v>
      </c>
      <c r="W30">
        <v>-16</v>
      </c>
      <c r="X30">
        <v>1.84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6.78</v>
      </c>
      <c r="N31" s="115">
        <v>0</v>
      </c>
      <c r="O31" s="88">
        <v>-11</v>
      </c>
      <c r="P31" s="88">
        <v>0</v>
      </c>
      <c r="Q31" s="88">
        <v>0</v>
      </c>
      <c r="R31" s="88">
        <v>0</v>
      </c>
      <c r="S31" s="116">
        <v>0</v>
      </c>
      <c r="U31" s="115">
        <v>-11</v>
      </c>
      <c r="V31" s="116">
        <v>6.78</v>
      </c>
      <c r="W31">
        <v>-11</v>
      </c>
      <c r="X31">
        <v>6.78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8.7200000000000006</v>
      </c>
      <c r="N32" s="115">
        <v>0</v>
      </c>
      <c r="O32" s="88">
        <v>-1</v>
      </c>
      <c r="P32" s="88">
        <v>0</v>
      </c>
      <c r="Q32" s="88">
        <v>0</v>
      </c>
      <c r="R32" s="88">
        <v>0</v>
      </c>
      <c r="S32" s="116">
        <v>0</v>
      </c>
      <c r="U32" s="115">
        <v>-1</v>
      </c>
      <c r="V32" s="116">
        <v>8.7200000000000006</v>
      </c>
      <c r="W32">
        <v>-1</v>
      </c>
      <c r="X32">
        <v>8.7200000000000006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8.7200000000000006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8.7200000000000006</v>
      </c>
      <c r="W33">
        <v>0</v>
      </c>
      <c r="X33">
        <v>8.7200000000000006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6.88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6.88</v>
      </c>
      <c r="W34">
        <v>0</v>
      </c>
      <c r="X34">
        <v>6.88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7.94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7.94</v>
      </c>
      <c r="W35">
        <v>0</v>
      </c>
      <c r="X35">
        <v>7.94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9.69</v>
      </c>
      <c r="W36">
        <v>0</v>
      </c>
      <c r="X36">
        <v>9.69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</v>
      </c>
      <c r="N37" s="115">
        <v>0</v>
      </c>
      <c r="O37" s="88">
        <v>-1</v>
      </c>
      <c r="P37" s="88">
        <v>0</v>
      </c>
      <c r="Q37" s="88">
        <v>0</v>
      </c>
      <c r="R37" s="88">
        <v>0</v>
      </c>
      <c r="S37" s="116">
        <v>0</v>
      </c>
      <c r="U37" s="115">
        <v>-1</v>
      </c>
      <c r="V37" s="116">
        <v>3</v>
      </c>
      <c r="W37">
        <v>-1</v>
      </c>
      <c r="X37">
        <v>3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9.69</v>
      </c>
      <c r="N38" s="115">
        <v>0</v>
      </c>
      <c r="O38" s="88">
        <v>-11</v>
      </c>
      <c r="P38" s="88">
        <v>0</v>
      </c>
      <c r="Q38" s="88">
        <v>0</v>
      </c>
      <c r="R38" s="88">
        <v>0</v>
      </c>
      <c r="S38" s="116">
        <v>0</v>
      </c>
      <c r="U38" s="115">
        <v>-11</v>
      </c>
      <c r="V38" s="116">
        <v>9.69</v>
      </c>
      <c r="W38">
        <v>-11</v>
      </c>
      <c r="X38">
        <v>9.69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8.7200000000000006</v>
      </c>
      <c r="N39" s="115">
        <v>0</v>
      </c>
      <c r="O39" s="88">
        <v>-11</v>
      </c>
      <c r="P39" s="88">
        <v>0</v>
      </c>
      <c r="Q39" s="88">
        <v>0</v>
      </c>
      <c r="R39" s="88">
        <v>0</v>
      </c>
      <c r="S39" s="116">
        <v>0</v>
      </c>
      <c r="U39" s="115">
        <v>-11</v>
      </c>
      <c r="V39" s="116">
        <v>8.7200000000000006</v>
      </c>
      <c r="W39">
        <v>-11</v>
      </c>
      <c r="X39">
        <v>8.7200000000000006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9.69</v>
      </c>
      <c r="N40" s="115">
        <v>0</v>
      </c>
      <c r="O40" s="88">
        <v>-1</v>
      </c>
      <c r="P40" s="88">
        <v>0</v>
      </c>
      <c r="Q40" s="88">
        <v>0</v>
      </c>
      <c r="R40" s="88">
        <v>0</v>
      </c>
      <c r="S40" s="116">
        <v>0</v>
      </c>
      <c r="U40" s="115">
        <v>-1</v>
      </c>
      <c r="V40" s="116">
        <v>9.69</v>
      </c>
      <c r="W40">
        <v>-1</v>
      </c>
      <c r="X40">
        <v>9.69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9.69</v>
      </c>
      <c r="W41">
        <v>0</v>
      </c>
      <c r="X41">
        <v>9.69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9.69</v>
      </c>
      <c r="W42">
        <v>0</v>
      </c>
      <c r="X42">
        <v>9.69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8.6199999999999992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8.6199999999999992</v>
      </c>
      <c r="W43">
        <v>0</v>
      </c>
      <c r="X43">
        <v>8.6199999999999992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1.84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1.84</v>
      </c>
      <c r="W44">
        <v>0</v>
      </c>
      <c r="X44">
        <v>1.84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7.46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7.46</v>
      </c>
      <c r="W45">
        <v>0</v>
      </c>
      <c r="X45">
        <v>7.46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5.72</v>
      </c>
      <c r="W46">
        <v>0</v>
      </c>
      <c r="X46">
        <v>5.72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7.17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7.17</v>
      </c>
      <c r="W47">
        <v>0</v>
      </c>
      <c r="X47">
        <v>7.17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4.9400000000000004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4.9400000000000004</v>
      </c>
      <c r="W48">
        <v>0</v>
      </c>
      <c r="X48">
        <v>4.9400000000000004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4.6500000000000004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4.6500000000000004</v>
      </c>
      <c r="W49">
        <v>0</v>
      </c>
      <c r="X49">
        <v>4.6500000000000004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7.56</v>
      </c>
      <c r="W50">
        <v>0</v>
      </c>
      <c r="X50">
        <v>7.56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0.57999999999999996</v>
      </c>
      <c r="W51">
        <v>0</v>
      </c>
      <c r="X51">
        <v>0.57999999999999996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6.3</v>
      </c>
      <c r="W52">
        <v>0</v>
      </c>
      <c r="X52">
        <v>6.3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7.36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7.36</v>
      </c>
      <c r="W53">
        <v>0</v>
      </c>
      <c r="X53">
        <v>7.36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8.82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8.82</v>
      </c>
      <c r="W54">
        <v>0</v>
      </c>
      <c r="X54">
        <v>8.82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6.49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6.49</v>
      </c>
      <c r="W55">
        <v>0</v>
      </c>
      <c r="X55">
        <v>6.49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9.69</v>
      </c>
      <c r="W56">
        <v>0</v>
      </c>
      <c r="X56">
        <v>9.69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7.17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7.17</v>
      </c>
      <c r="W57">
        <v>0</v>
      </c>
      <c r="X57">
        <v>7.17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6.68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6.68</v>
      </c>
      <c r="W59">
        <v>0</v>
      </c>
      <c r="X59">
        <v>6.68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6.88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6.88</v>
      </c>
      <c r="W60">
        <v>0</v>
      </c>
      <c r="X60">
        <v>6.88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9.69</v>
      </c>
      <c r="W61">
        <v>0</v>
      </c>
      <c r="X61">
        <v>9.69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6.97</v>
      </c>
      <c r="W62">
        <v>0</v>
      </c>
      <c r="X62">
        <v>6.97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6.97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6.97</v>
      </c>
      <c r="W63">
        <v>0</v>
      </c>
      <c r="X63">
        <v>6.97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8.14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8.14</v>
      </c>
      <c r="W64">
        <v>0</v>
      </c>
      <c r="X64">
        <v>8.14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1.1599999999999999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1.1599999999999999</v>
      </c>
      <c r="W65">
        <v>0</v>
      </c>
      <c r="X65">
        <v>1.1599999999999999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8.33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8.33</v>
      </c>
      <c r="W66">
        <v>0</v>
      </c>
      <c r="X66">
        <v>8.33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6.68</v>
      </c>
      <c r="W67">
        <v>0</v>
      </c>
      <c r="X67">
        <v>6.68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9.69</v>
      </c>
      <c r="W68">
        <v>0</v>
      </c>
      <c r="X68">
        <v>9.69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8.33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8.33</v>
      </c>
      <c r="W69">
        <v>0</v>
      </c>
      <c r="X69">
        <v>8.33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7.56</v>
      </c>
      <c r="W70">
        <v>0</v>
      </c>
      <c r="X70">
        <v>7.56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9.69</v>
      </c>
      <c r="W71">
        <v>0</v>
      </c>
      <c r="X71">
        <v>9.69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3.78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3.78</v>
      </c>
      <c r="W72">
        <v>0</v>
      </c>
      <c r="X72">
        <v>3.78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9.69</v>
      </c>
      <c r="W73">
        <v>0</v>
      </c>
      <c r="X73">
        <v>9.69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8.6199999999999992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8.6199999999999992</v>
      </c>
      <c r="W74">
        <v>0</v>
      </c>
      <c r="X74">
        <v>8.6199999999999992</v>
      </c>
      <c r="Y74">
        <v>0</v>
      </c>
    </row>
    <row r="75" spans="7:25">
      <c r="G75" t="s">
        <v>117</v>
      </c>
      <c r="H75" s="115">
        <v>0</v>
      </c>
      <c r="I75" s="88">
        <v>38.75</v>
      </c>
      <c r="J75" s="88">
        <v>0</v>
      </c>
      <c r="K75" s="88">
        <v>0</v>
      </c>
      <c r="L75" s="88">
        <v>0</v>
      </c>
      <c r="M75" s="116">
        <v>9.69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48.44</v>
      </c>
      <c r="W75">
        <v>38.75</v>
      </c>
      <c r="X75">
        <v>9.69</v>
      </c>
      <c r="Y75">
        <v>0</v>
      </c>
    </row>
    <row r="76" spans="7:25">
      <c r="G76" t="s">
        <v>118</v>
      </c>
      <c r="H76" s="115">
        <v>0</v>
      </c>
      <c r="I76" s="88">
        <v>29.06</v>
      </c>
      <c r="J76" s="88">
        <v>0</v>
      </c>
      <c r="K76" s="88">
        <v>0</v>
      </c>
      <c r="L76" s="88">
        <v>0</v>
      </c>
      <c r="M76" s="116">
        <v>7.65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36.71</v>
      </c>
      <c r="W76">
        <v>29.06</v>
      </c>
      <c r="X76">
        <v>7.65</v>
      </c>
      <c r="Y76">
        <v>0</v>
      </c>
    </row>
    <row r="77" spans="7:25">
      <c r="G77" t="s">
        <v>119</v>
      </c>
      <c r="H77" s="115">
        <v>0</v>
      </c>
      <c r="I77" s="88">
        <v>9.69</v>
      </c>
      <c r="J77" s="88">
        <v>0</v>
      </c>
      <c r="K77" s="88">
        <v>0</v>
      </c>
      <c r="L77" s="88">
        <v>0</v>
      </c>
      <c r="M77" s="116">
        <v>6.97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16.66</v>
      </c>
      <c r="W77">
        <v>9.69</v>
      </c>
      <c r="X77">
        <v>6.97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6.78</v>
      </c>
      <c r="N78" s="115">
        <v>0</v>
      </c>
      <c r="O78" s="88">
        <v>-25</v>
      </c>
      <c r="P78" s="88">
        <v>-2</v>
      </c>
      <c r="Q78" s="88">
        <v>0</v>
      </c>
      <c r="R78" s="88">
        <v>0</v>
      </c>
      <c r="S78" s="116">
        <v>0</v>
      </c>
      <c r="U78" s="115">
        <v>-27</v>
      </c>
      <c r="V78" s="116">
        <v>6.78</v>
      </c>
      <c r="W78">
        <v>-25</v>
      </c>
      <c r="X78">
        <v>6.78</v>
      </c>
      <c r="Y78">
        <v>-2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-65</v>
      </c>
      <c r="P79" s="88">
        <v>-17</v>
      </c>
      <c r="Q79" s="88">
        <v>0</v>
      </c>
      <c r="R79" s="88">
        <v>0</v>
      </c>
      <c r="S79" s="116">
        <v>0</v>
      </c>
      <c r="U79" s="115">
        <v>-82</v>
      </c>
      <c r="V79" s="116">
        <v>0</v>
      </c>
      <c r="W79">
        <v>-65</v>
      </c>
      <c r="X79">
        <v>0</v>
      </c>
      <c r="Y79">
        <v>-17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8.7200000000000006</v>
      </c>
      <c r="N80" s="115">
        <v>0</v>
      </c>
      <c r="O80" s="88">
        <v>-80</v>
      </c>
      <c r="P80" s="88">
        <v>-28</v>
      </c>
      <c r="Q80" s="88">
        <v>0</v>
      </c>
      <c r="R80" s="88">
        <v>0</v>
      </c>
      <c r="S80" s="116">
        <v>0</v>
      </c>
      <c r="U80" s="115">
        <v>-108</v>
      </c>
      <c r="V80" s="116">
        <v>8.7200000000000006</v>
      </c>
      <c r="W80">
        <v>-80</v>
      </c>
      <c r="X80">
        <v>8.7200000000000006</v>
      </c>
      <c r="Y80">
        <v>-28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5.91</v>
      </c>
      <c r="N81" s="115">
        <v>0</v>
      </c>
      <c r="O81" s="88">
        <v>-85</v>
      </c>
      <c r="P81" s="88">
        <v>-31</v>
      </c>
      <c r="Q81" s="88">
        <v>0</v>
      </c>
      <c r="R81" s="88">
        <v>0</v>
      </c>
      <c r="S81" s="116">
        <v>0</v>
      </c>
      <c r="U81" s="115">
        <v>-116</v>
      </c>
      <c r="V81" s="116">
        <v>5.91</v>
      </c>
      <c r="W81">
        <v>-85</v>
      </c>
      <c r="X81">
        <v>5.91</v>
      </c>
      <c r="Y81">
        <v>-31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9.69</v>
      </c>
      <c r="N82" s="115">
        <v>0</v>
      </c>
      <c r="O82" s="88">
        <v>-100</v>
      </c>
      <c r="P82" s="88">
        <v>-50</v>
      </c>
      <c r="Q82" s="88">
        <v>0</v>
      </c>
      <c r="R82" s="88">
        <v>0</v>
      </c>
      <c r="S82" s="116">
        <v>0</v>
      </c>
      <c r="U82" s="115">
        <v>-150</v>
      </c>
      <c r="V82" s="116">
        <v>9.69</v>
      </c>
      <c r="W82">
        <v>-100</v>
      </c>
      <c r="X82">
        <v>9.69</v>
      </c>
      <c r="Y82">
        <v>-50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7.27</v>
      </c>
      <c r="N83" s="115">
        <v>0</v>
      </c>
      <c r="O83" s="88">
        <v>-125</v>
      </c>
      <c r="P83" s="88">
        <v>-47</v>
      </c>
      <c r="Q83" s="88">
        <v>0</v>
      </c>
      <c r="R83" s="88">
        <v>0</v>
      </c>
      <c r="S83" s="116">
        <v>0</v>
      </c>
      <c r="U83" s="115">
        <v>-172</v>
      </c>
      <c r="V83" s="116">
        <v>7.27</v>
      </c>
      <c r="W83">
        <v>-125</v>
      </c>
      <c r="X83">
        <v>7.27</v>
      </c>
      <c r="Y83">
        <v>-47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7.56</v>
      </c>
      <c r="N84" s="115">
        <v>0</v>
      </c>
      <c r="O84" s="88">
        <v>-135</v>
      </c>
      <c r="P84" s="88">
        <v>-26.5</v>
      </c>
      <c r="Q84" s="88">
        <v>0</v>
      </c>
      <c r="R84" s="88">
        <v>0</v>
      </c>
      <c r="S84" s="116">
        <v>0</v>
      </c>
      <c r="U84" s="115">
        <v>-161.5</v>
      </c>
      <c r="V84" s="116">
        <v>7.56</v>
      </c>
      <c r="W84">
        <v>-135</v>
      </c>
      <c r="X84">
        <v>7.56</v>
      </c>
      <c r="Y84">
        <v>-26.5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5.42</v>
      </c>
      <c r="N85" s="115">
        <v>0</v>
      </c>
      <c r="O85" s="88">
        <v>-145</v>
      </c>
      <c r="P85" s="88">
        <v>0</v>
      </c>
      <c r="Q85" s="88">
        <v>0</v>
      </c>
      <c r="R85" s="88">
        <v>0</v>
      </c>
      <c r="S85" s="116">
        <v>0</v>
      </c>
      <c r="U85" s="115">
        <v>-145</v>
      </c>
      <c r="V85" s="116">
        <v>5.42</v>
      </c>
      <c r="W85">
        <v>-145</v>
      </c>
      <c r="X85">
        <v>5.42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1.74</v>
      </c>
      <c r="N86" s="115">
        <v>0</v>
      </c>
      <c r="O86" s="88">
        <v>-160</v>
      </c>
      <c r="P86" s="88">
        <v>0</v>
      </c>
      <c r="Q86" s="88">
        <v>0</v>
      </c>
      <c r="R86" s="88">
        <v>0</v>
      </c>
      <c r="S86" s="116">
        <v>0</v>
      </c>
      <c r="U86" s="115">
        <v>-160</v>
      </c>
      <c r="V86" s="116">
        <v>1.74</v>
      </c>
      <c r="W86">
        <v>-160</v>
      </c>
      <c r="X86">
        <v>1.74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6.59</v>
      </c>
      <c r="N87" s="115">
        <v>0</v>
      </c>
      <c r="O87" s="88">
        <v>-124</v>
      </c>
      <c r="P87" s="88">
        <v>0</v>
      </c>
      <c r="Q87" s="88">
        <v>0</v>
      </c>
      <c r="R87" s="88">
        <v>0</v>
      </c>
      <c r="S87" s="116">
        <v>0</v>
      </c>
      <c r="U87" s="115">
        <v>-124</v>
      </c>
      <c r="V87" s="116">
        <v>6.59</v>
      </c>
      <c r="W87">
        <v>-124</v>
      </c>
      <c r="X87">
        <v>6.59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8.0399999999999991</v>
      </c>
      <c r="N88" s="115">
        <v>0</v>
      </c>
      <c r="O88" s="88">
        <v>-102</v>
      </c>
      <c r="P88" s="88">
        <v>0</v>
      </c>
      <c r="Q88" s="88">
        <v>0</v>
      </c>
      <c r="R88" s="88">
        <v>0</v>
      </c>
      <c r="S88" s="116">
        <v>0</v>
      </c>
      <c r="U88" s="115">
        <v>-102</v>
      </c>
      <c r="V88" s="116">
        <v>8.0399999999999991</v>
      </c>
      <c r="W88">
        <v>-102</v>
      </c>
      <c r="X88">
        <v>8.0399999999999991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9.69</v>
      </c>
      <c r="N89" s="115">
        <v>0</v>
      </c>
      <c r="O89" s="88">
        <v>-107</v>
      </c>
      <c r="P89" s="88">
        <v>0</v>
      </c>
      <c r="Q89" s="88">
        <v>0</v>
      </c>
      <c r="R89" s="88">
        <v>0</v>
      </c>
      <c r="S89" s="116">
        <v>0</v>
      </c>
      <c r="U89" s="115">
        <v>-107</v>
      </c>
      <c r="V89" s="116">
        <v>9.69</v>
      </c>
      <c r="W89">
        <v>-107</v>
      </c>
      <c r="X89">
        <v>9.69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8.7200000000000006</v>
      </c>
      <c r="N90" s="115">
        <v>0</v>
      </c>
      <c r="O90" s="88">
        <v>-107</v>
      </c>
      <c r="P90" s="88">
        <v>0</v>
      </c>
      <c r="Q90" s="88">
        <v>0</v>
      </c>
      <c r="R90" s="88">
        <v>0</v>
      </c>
      <c r="S90" s="116">
        <v>0</v>
      </c>
      <c r="U90" s="115">
        <v>-107</v>
      </c>
      <c r="V90" s="116">
        <v>8.7200000000000006</v>
      </c>
      <c r="W90">
        <v>-107</v>
      </c>
      <c r="X90">
        <v>8.7200000000000006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7.27</v>
      </c>
      <c r="N91" s="115">
        <v>0</v>
      </c>
      <c r="O91" s="88">
        <v>-107</v>
      </c>
      <c r="P91" s="88">
        <v>0</v>
      </c>
      <c r="Q91" s="88">
        <v>0</v>
      </c>
      <c r="R91" s="88">
        <v>0</v>
      </c>
      <c r="S91" s="116">
        <v>0</v>
      </c>
      <c r="U91" s="115">
        <v>-107</v>
      </c>
      <c r="V91" s="116">
        <v>7.27</v>
      </c>
      <c r="W91">
        <v>-107</v>
      </c>
      <c r="X91">
        <v>7.27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6.88</v>
      </c>
      <c r="N92" s="115">
        <v>0</v>
      </c>
      <c r="O92" s="88">
        <v>-61</v>
      </c>
      <c r="P92" s="88">
        <v>0</v>
      </c>
      <c r="Q92" s="88">
        <v>0</v>
      </c>
      <c r="R92" s="88">
        <v>0</v>
      </c>
      <c r="S92" s="116">
        <v>0</v>
      </c>
      <c r="U92" s="115">
        <v>-61</v>
      </c>
      <c r="V92" s="116">
        <v>6.88</v>
      </c>
      <c r="W92">
        <v>-61</v>
      </c>
      <c r="X92">
        <v>6.88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-70.900000000000006</v>
      </c>
      <c r="P93" s="88">
        <v>0</v>
      </c>
      <c r="Q93" s="88">
        <v>0</v>
      </c>
      <c r="R93" s="88">
        <v>0</v>
      </c>
      <c r="S93" s="116">
        <v>0</v>
      </c>
      <c r="U93" s="115">
        <v>-70.900000000000006</v>
      </c>
      <c r="V93" s="116">
        <v>0</v>
      </c>
      <c r="W93">
        <v>-70.900000000000006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6.88</v>
      </c>
      <c r="N94" s="115">
        <v>0</v>
      </c>
      <c r="O94" s="88">
        <v>-56</v>
      </c>
      <c r="P94" s="88">
        <v>0</v>
      </c>
      <c r="Q94" s="88">
        <v>0</v>
      </c>
      <c r="R94" s="88">
        <v>0</v>
      </c>
      <c r="S94" s="116">
        <v>0</v>
      </c>
      <c r="U94" s="115">
        <v>-56</v>
      </c>
      <c r="V94" s="116">
        <v>6.88</v>
      </c>
      <c r="W94">
        <v>-56</v>
      </c>
      <c r="X94">
        <v>6.88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6.2</v>
      </c>
      <c r="N95" s="115">
        <v>0</v>
      </c>
      <c r="O95" s="88">
        <v>-56</v>
      </c>
      <c r="P95" s="88">
        <v>0</v>
      </c>
      <c r="Q95" s="88">
        <v>0</v>
      </c>
      <c r="R95" s="88">
        <v>0</v>
      </c>
      <c r="S95" s="116">
        <v>0</v>
      </c>
      <c r="U95" s="115">
        <v>-56</v>
      </c>
      <c r="V95" s="116">
        <v>6.2</v>
      </c>
      <c r="W95">
        <v>-56</v>
      </c>
      <c r="X95">
        <v>6.2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3.78</v>
      </c>
      <c r="N96" s="115">
        <v>0</v>
      </c>
      <c r="O96" s="88">
        <v>-51</v>
      </c>
      <c r="P96" s="88">
        <v>0</v>
      </c>
      <c r="Q96" s="88">
        <v>0</v>
      </c>
      <c r="R96" s="88">
        <v>0</v>
      </c>
      <c r="S96" s="116">
        <v>0</v>
      </c>
      <c r="U96" s="115">
        <v>-51</v>
      </c>
      <c r="V96" s="116">
        <v>3.78</v>
      </c>
      <c r="W96">
        <v>-51</v>
      </c>
      <c r="X96">
        <v>3.78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2.3199999999999998</v>
      </c>
      <c r="N97" s="115">
        <v>0</v>
      </c>
      <c r="O97" s="88">
        <v>-56</v>
      </c>
      <c r="P97" s="88">
        <v>0</v>
      </c>
      <c r="Q97" s="88">
        <v>0</v>
      </c>
      <c r="R97" s="88">
        <v>0</v>
      </c>
      <c r="S97" s="116">
        <v>0</v>
      </c>
      <c r="U97" s="115">
        <v>-56</v>
      </c>
      <c r="V97" s="116">
        <v>2.3199999999999998</v>
      </c>
      <c r="W97">
        <v>-56</v>
      </c>
      <c r="X97">
        <v>2.3199999999999998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1.1599999999999999</v>
      </c>
      <c r="N98" s="115">
        <v>0</v>
      </c>
      <c r="O98" s="88">
        <v>-66</v>
      </c>
      <c r="P98" s="88">
        <v>0</v>
      </c>
      <c r="Q98" s="88">
        <v>0</v>
      </c>
      <c r="R98" s="88">
        <v>0</v>
      </c>
      <c r="S98" s="116">
        <v>0</v>
      </c>
      <c r="U98" s="115">
        <v>-66</v>
      </c>
      <c r="V98" s="116">
        <v>1.1599999999999999</v>
      </c>
      <c r="W98">
        <v>-66</v>
      </c>
      <c r="X98">
        <v>1.1599999999999999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1.9375E-2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0.13533750000000003</v>
      </c>
      <c r="N99" s="110">
        <f t="shared" si="1"/>
        <v>0</v>
      </c>
      <c r="O99" s="111">
        <f t="shared" si="1"/>
        <v>-1.163225</v>
      </c>
      <c r="P99" s="111">
        <f t="shared" si="1"/>
        <v>-8.7874999999999995E-2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-1.2510999999999999</v>
      </c>
      <c r="V99" s="205">
        <f t="shared" si="1"/>
        <v>0.1547125</v>
      </c>
      <c r="W99">
        <f t="shared" si="1"/>
        <v>-1.1438499999999998</v>
      </c>
      <c r="X99">
        <f t="shared" si="1"/>
        <v>0.13533750000000003</v>
      </c>
      <c r="Y99">
        <f t="shared" si="1"/>
        <v>-8.7874999999999995E-2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515</v>
      </c>
      <c r="X1" t="s">
        <v>516</v>
      </c>
      <c r="Y1" t="s">
        <v>516</v>
      </c>
      <c r="Z1" t="s">
        <v>517</v>
      </c>
      <c r="AA1" t="s">
        <v>518</v>
      </c>
      <c r="AB1" t="s">
        <v>519</v>
      </c>
      <c r="AC1" t="s">
        <v>520</v>
      </c>
      <c r="AD1" t="s">
        <v>520</v>
      </c>
      <c r="AE1" t="s">
        <v>521</v>
      </c>
      <c r="AF1" t="s">
        <v>522</v>
      </c>
      <c r="AG1" t="s">
        <v>523</v>
      </c>
      <c r="AH1" t="s">
        <v>523</v>
      </c>
      <c r="AI1" t="s">
        <v>523</v>
      </c>
      <c r="AJ1" t="s">
        <v>523</v>
      </c>
      <c r="AK1" t="s">
        <v>523</v>
      </c>
      <c r="AL1" t="s">
        <v>523</v>
      </c>
      <c r="AM1" t="s">
        <v>523</v>
      </c>
      <c r="AN1" t="s">
        <v>523</v>
      </c>
      <c r="AO1" t="s">
        <v>523</v>
      </c>
      <c r="AP1" t="s">
        <v>524</v>
      </c>
      <c r="AQ1" t="s">
        <v>524</v>
      </c>
      <c r="AR1" t="s">
        <v>524</v>
      </c>
      <c r="AS1" t="s">
        <v>524</v>
      </c>
      <c r="AT1" t="s">
        <v>524</v>
      </c>
      <c r="AU1" t="s">
        <v>524</v>
      </c>
      <c r="AV1" t="s">
        <v>524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525</v>
      </c>
      <c r="BD1" t="s">
        <v>149</v>
      </c>
      <c r="BE1" t="s">
        <v>150</v>
      </c>
      <c r="BF1" t="s">
        <v>150</v>
      </c>
      <c r="BG1" t="s">
        <v>528</v>
      </c>
      <c r="BH1" t="s">
        <v>528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44844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241</v>
      </c>
      <c r="AQ2" t="s">
        <v>244</v>
      </c>
      <c r="AR2" t="s">
        <v>360</v>
      </c>
      <c r="AS2" t="s">
        <v>233</v>
      </c>
      <c r="AT2" t="s">
        <v>264</v>
      </c>
      <c r="AU2" t="s">
        <v>399</v>
      </c>
      <c r="AV2" t="s">
        <v>445</v>
      </c>
      <c r="AW2" t="s">
        <v>256</v>
      </c>
      <c r="AX2" t="s">
        <v>390</v>
      </c>
      <c r="AY2" t="s">
        <v>258</v>
      </c>
      <c r="AZ2" t="s">
        <v>394</v>
      </c>
      <c r="BA2" t="s">
        <v>447</v>
      </c>
      <c r="BB2" t="s">
        <v>261</v>
      </c>
      <c r="BC2" t="s">
        <v>149</v>
      </c>
      <c r="BD2" t="s">
        <v>526</v>
      </c>
      <c r="BE2" t="s">
        <v>526</v>
      </c>
      <c r="BF2" t="s">
        <v>527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260.45999999999998</v>
      </c>
      <c r="I3" s="95">
        <v>55.580000000000005</v>
      </c>
      <c r="J3" s="95">
        <v>9.370000000000001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8.82</v>
      </c>
      <c r="X3">
        <v>6.04</v>
      </c>
      <c r="Y3">
        <v>24.55</v>
      </c>
      <c r="Z3">
        <v>0.97</v>
      </c>
      <c r="AA3">
        <v>0.63</v>
      </c>
      <c r="AB3">
        <v>87.18</v>
      </c>
      <c r="AC3">
        <v>14.53</v>
      </c>
      <c r="AD3">
        <v>14.53</v>
      </c>
      <c r="AE3">
        <v>24.22</v>
      </c>
      <c r="AF3">
        <v>129.81</v>
      </c>
      <c r="AG3">
        <v>0.61</v>
      </c>
      <c r="AH3">
        <v>0.36</v>
      </c>
      <c r="AI3">
        <v>0.46</v>
      </c>
      <c r="AJ3">
        <v>0.83</v>
      </c>
      <c r="AK3">
        <v>0.75</v>
      </c>
      <c r="AL3">
        <v>0.83</v>
      </c>
      <c r="AM3">
        <v>0.48</v>
      </c>
      <c r="AN3">
        <v>0.55000000000000004</v>
      </c>
      <c r="AO3">
        <v>0.52</v>
      </c>
      <c r="AP3">
        <v>1.26</v>
      </c>
      <c r="AQ3">
        <v>0.39</v>
      </c>
      <c r="AR3">
        <v>0.77</v>
      </c>
      <c r="AS3">
        <v>0.39</v>
      </c>
      <c r="AT3">
        <v>0.39</v>
      </c>
      <c r="AU3">
        <v>0.39</v>
      </c>
      <c r="AV3">
        <v>0.73</v>
      </c>
      <c r="AW3">
        <v>0.39</v>
      </c>
      <c r="AX3">
        <v>2.91</v>
      </c>
      <c r="AY3">
        <v>0.68</v>
      </c>
      <c r="AZ3">
        <v>0.44</v>
      </c>
      <c r="BA3">
        <v>0.57999999999999996</v>
      </c>
      <c r="BB3">
        <v>0.39</v>
      </c>
      <c r="BC3">
        <v>0</v>
      </c>
      <c r="BD3">
        <v>0</v>
      </c>
      <c r="BE3">
        <v>0</v>
      </c>
      <c r="BF3">
        <v>55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260.45999999999998</v>
      </c>
      <c r="I4" s="88">
        <v>55.580000000000005</v>
      </c>
      <c r="J4" s="88">
        <v>9.370000000000001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8.82</v>
      </c>
      <c r="X4">
        <v>6.04</v>
      </c>
      <c r="Y4">
        <v>24.55</v>
      </c>
      <c r="Z4">
        <v>0.97</v>
      </c>
      <c r="AA4">
        <v>0.63</v>
      </c>
      <c r="AB4">
        <v>87.18</v>
      </c>
      <c r="AC4">
        <v>14.53</v>
      </c>
      <c r="AD4">
        <v>14.53</v>
      </c>
      <c r="AE4">
        <v>24.22</v>
      </c>
      <c r="AF4">
        <v>129.81</v>
      </c>
      <c r="AG4">
        <v>0.61</v>
      </c>
      <c r="AH4">
        <v>0.36</v>
      </c>
      <c r="AI4">
        <v>0.46</v>
      </c>
      <c r="AJ4">
        <v>0.83</v>
      </c>
      <c r="AK4">
        <v>0.75</v>
      </c>
      <c r="AL4">
        <v>0.83</v>
      </c>
      <c r="AM4">
        <v>0.48</v>
      </c>
      <c r="AN4">
        <v>0.55000000000000004</v>
      </c>
      <c r="AO4">
        <v>0.52</v>
      </c>
      <c r="AP4">
        <v>1.26</v>
      </c>
      <c r="AQ4">
        <v>0.39</v>
      </c>
      <c r="AR4">
        <v>0.77</v>
      </c>
      <c r="AS4">
        <v>0.39</v>
      </c>
      <c r="AT4">
        <v>0.39</v>
      </c>
      <c r="AU4">
        <v>0.39</v>
      </c>
      <c r="AV4">
        <v>0.73</v>
      </c>
      <c r="AW4">
        <v>0.39</v>
      </c>
      <c r="AX4">
        <v>2.91</v>
      </c>
      <c r="AY4">
        <v>0.68</v>
      </c>
      <c r="AZ4">
        <v>0.44</v>
      </c>
      <c r="BA4">
        <v>0.57999999999999996</v>
      </c>
      <c r="BB4">
        <v>0.39</v>
      </c>
      <c r="BC4">
        <v>0</v>
      </c>
      <c r="BD4">
        <v>0</v>
      </c>
      <c r="BE4">
        <v>0</v>
      </c>
      <c r="BF4">
        <v>55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260.45999999999998</v>
      </c>
      <c r="I5" s="88">
        <v>55.580000000000005</v>
      </c>
      <c r="J5" s="88">
        <v>9.370000000000001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8.82</v>
      </c>
      <c r="X5">
        <v>6.04</v>
      </c>
      <c r="Y5">
        <v>24.55</v>
      </c>
      <c r="Z5">
        <v>0.97</v>
      </c>
      <c r="AA5">
        <v>0.63</v>
      </c>
      <c r="AB5">
        <v>87.18</v>
      </c>
      <c r="AC5">
        <v>14.53</v>
      </c>
      <c r="AD5">
        <v>14.53</v>
      </c>
      <c r="AE5">
        <v>24.22</v>
      </c>
      <c r="AF5">
        <v>129.81</v>
      </c>
      <c r="AG5">
        <v>0.61</v>
      </c>
      <c r="AH5">
        <v>0.36</v>
      </c>
      <c r="AI5">
        <v>0.46</v>
      </c>
      <c r="AJ5">
        <v>0.83</v>
      </c>
      <c r="AK5">
        <v>0.75</v>
      </c>
      <c r="AL5">
        <v>0.83</v>
      </c>
      <c r="AM5">
        <v>0.48</v>
      </c>
      <c r="AN5">
        <v>0.55000000000000004</v>
      </c>
      <c r="AO5">
        <v>0.52</v>
      </c>
      <c r="AP5">
        <v>1.26</v>
      </c>
      <c r="AQ5">
        <v>0.39</v>
      </c>
      <c r="AR5">
        <v>0.77</v>
      </c>
      <c r="AS5">
        <v>0.39</v>
      </c>
      <c r="AT5">
        <v>0.39</v>
      </c>
      <c r="AU5">
        <v>0.39</v>
      </c>
      <c r="AV5">
        <v>0.73</v>
      </c>
      <c r="AW5">
        <v>0.39</v>
      </c>
      <c r="AX5">
        <v>2.91</v>
      </c>
      <c r="AY5">
        <v>0.68</v>
      </c>
      <c r="AZ5">
        <v>0.44</v>
      </c>
      <c r="BA5">
        <v>0.57999999999999996</v>
      </c>
      <c r="BB5">
        <v>0.39</v>
      </c>
      <c r="BC5">
        <v>0</v>
      </c>
      <c r="BD5">
        <v>0</v>
      </c>
      <c r="BE5">
        <v>0</v>
      </c>
      <c r="BF5">
        <v>55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260.45999999999998</v>
      </c>
      <c r="I6" s="88">
        <v>55.580000000000005</v>
      </c>
      <c r="J6" s="88">
        <v>9.370000000000001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8.82</v>
      </c>
      <c r="X6">
        <v>6.04</v>
      </c>
      <c r="Y6">
        <v>24.55</v>
      </c>
      <c r="Z6">
        <v>0.97</v>
      </c>
      <c r="AA6">
        <v>0.63</v>
      </c>
      <c r="AB6">
        <v>87.18</v>
      </c>
      <c r="AC6">
        <v>14.53</v>
      </c>
      <c r="AD6">
        <v>14.53</v>
      </c>
      <c r="AE6">
        <v>24.22</v>
      </c>
      <c r="AF6">
        <v>129.81</v>
      </c>
      <c r="AG6">
        <v>0.61</v>
      </c>
      <c r="AH6">
        <v>0.36</v>
      </c>
      <c r="AI6">
        <v>0.46</v>
      </c>
      <c r="AJ6">
        <v>0.83</v>
      </c>
      <c r="AK6">
        <v>0.75</v>
      </c>
      <c r="AL6">
        <v>0.83</v>
      </c>
      <c r="AM6">
        <v>0.48</v>
      </c>
      <c r="AN6">
        <v>0.55000000000000004</v>
      </c>
      <c r="AO6">
        <v>0.52</v>
      </c>
      <c r="AP6">
        <v>1.26</v>
      </c>
      <c r="AQ6">
        <v>0.39</v>
      </c>
      <c r="AR6">
        <v>0.77</v>
      </c>
      <c r="AS6">
        <v>0.39</v>
      </c>
      <c r="AT6">
        <v>0.39</v>
      </c>
      <c r="AU6">
        <v>0.39</v>
      </c>
      <c r="AV6">
        <v>0.73</v>
      </c>
      <c r="AW6">
        <v>0.39</v>
      </c>
      <c r="AX6">
        <v>2.91</v>
      </c>
      <c r="AY6">
        <v>0.68</v>
      </c>
      <c r="AZ6">
        <v>0.44</v>
      </c>
      <c r="BA6">
        <v>0.57999999999999996</v>
      </c>
      <c r="BB6">
        <v>0.39</v>
      </c>
      <c r="BC6">
        <v>0</v>
      </c>
      <c r="BD6">
        <v>0</v>
      </c>
      <c r="BE6">
        <v>0</v>
      </c>
      <c r="BF6">
        <v>55</v>
      </c>
      <c r="BG6">
        <v>0</v>
      </c>
      <c r="BH6">
        <v>0</v>
      </c>
    </row>
    <row r="7" spans="1:60">
      <c r="A7" t="s">
        <v>243</v>
      </c>
      <c r="B7" t="s">
        <v>298</v>
      </c>
      <c r="C7" t="s">
        <v>265</v>
      </c>
      <c r="G7" t="s">
        <v>49</v>
      </c>
      <c r="H7" s="115">
        <v>260.24</v>
      </c>
      <c r="I7" s="88">
        <v>55.580000000000005</v>
      </c>
      <c r="J7" s="88">
        <v>9.370000000000001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8.82</v>
      </c>
      <c r="X7">
        <v>6.04</v>
      </c>
      <c r="Y7">
        <v>24.55</v>
      </c>
      <c r="Z7">
        <v>0.97</v>
      </c>
      <c r="AA7">
        <v>0.57999999999999996</v>
      </c>
      <c r="AB7">
        <v>87.18</v>
      </c>
      <c r="AC7">
        <v>14.53</v>
      </c>
      <c r="AD7">
        <v>14.53</v>
      </c>
      <c r="AE7">
        <v>24.22</v>
      </c>
      <c r="AF7">
        <v>129.81</v>
      </c>
      <c r="AG7">
        <v>0.61</v>
      </c>
      <c r="AH7">
        <v>0.36</v>
      </c>
      <c r="AI7">
        <v>0.46</v>
      </c>
      <c r="AJ7">
        <v>0.83</v>
      </c>
      <c r="AK7">
        <v>0.75</v>
      </c>
      <c r="AL7">
        <v>0.83</v>
      </c>
      <c r="AM7">
        <v>0.48</v>
      </c>
      <c r="AN7">
        <v>0.55000000000000004</v>
      </c>
      <c r="AO7">
        <v>0.35</v>
      </c>
      <c r="AP7">
        <v>1.26</v>
      </c>
      <c r="AQ7">
        <v>0.39</v>
      </c>
      <c r="AR7">
        <v>0.77</v>
      </c>
      <c r="AS7">
        <v>0.39</v>
      </c>
      <c r="AT7">
        <v>0.39</v>
      </c>
      <c r="AU7">
        <v>0.39</v>
      </c>
      <c r="AV7">
        <v>0.73</v>
      </c>
      <c r="AW7">
        <v>0.39</v>
      </c>
      <c r="AX7">
        <v>2.91</v>
      </c>
      <c r="AY7">
        <v>0.68</v>
      </c>
      <c r="AZ7">
        <v>0.44</v>
      </c>
      <c r="BA7">
        <v>0.57999999999999996</v>
      </c>
      <c r="BB7">
        <v>0.39</v>
      </c>
      <c r="BC7">
        <v>0</v>
      </c>
      <c r="BD7">
        <v>0</v>
      </c>
      <c r="BE7">
        <v>0</v>
      </c>
      <c r="BF7">
        <v>55</v>
      </c>
      <c r="BG7">
        <v>0</v>
      </c>
      <c r="BH7">
        <v>0</v>
      </c>
    </row>
    <row r="8" spans="1:60">
      <c r="A8" t="s">
        <v>244</v>
      </c>
      <c r="B8" t="s">
        <v>340</v>
      </c>
      <c r="C8" t="s">
        <v>237</v>
      </c>
      <c r="G8" t="s">
        <v>50</v>
      </c>
      <c r="H8" s="115">
        <v>260.24</v>
      </c>
      <c r="I8" s="88">
        <v>55.580000000000005</v>
      </c>
      <c r="J8" s="88">
        <v>9.370000000000001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8.82</v>
      </c>
      <c r="X8">
        <v>6.04</v>
      </c>
      <c r="Y8">
        <v>24.55</v>
      </c>
      <c r="Z8">
        <v>0.97</v>
      </c>
      <c r="AA8">
        <v>0.57999999999999996</v>
      </c>
      <c r="AB8">
        <v>87.18</v>
      </c>
      <c r="AC8">
        <v>14.53</v>
      </c>
      <c r="AD8">
        <v>14.53</v>
      </c>
      <c r="AE8">
        <v>24.22</v>
      </c>
      <c r="AF8">
        <v>129.81</v>
      </c>
      <c r="AG8">
        <v>0.61</v>
      </c>
      <c r="AH8">
        <v>0.36</v>
      </c>
      <c r="AI8">
        <v>0.46</v>
      </c>
      <c r="AJ8">
        <v>0.83</v>
      </c>
      <c r="AK8">
        <v>0.75</v>
      </c>
      <c r="AL8">
        <v>0.83</v>
      </c>
      <c r="AM8">
        <v>0.48</v>
      </c>
      <c r="AN8">
        <v>0.55000000000000004</v>
      </c>
      <c r="AO8">
        <v>0.35</v>
      </c>
      <c r="AP8">
        <v>1.26</v>
      </c>
      <c r="AQ8">
        <v>0.39</v>
      </c>
      <c r="AR8">
        <v>0.77</v>
      </c>
      <c r="AS8">
        <v>0.39</v>
      </c>
      <c r="AT8">
        <v>0.39</v>
      </c>
      <c r="AU8">
        <v>0.39</v>
      </c>
      <c r="AV8">
        <v>0.73</v>
      </c>
      <c r="AW8">
        <v>0.39</v>
      </c>
      <c r="AX8">
        <v>2.91</v>
      </c>
      <c r="AY8">
        <v>0.68</v>
      </c>
      <c r="AZ8">
        <v>0.44</v>
      </c>
      <c r="BA8">
        <v>0.57999999999999996</v>
      </c>
      <c r="BB8">
        <v>0.39</v>
      </c>
      <c r="BC8">
        <v>0</v>
      </c>
      <c r="BD8">
        <v>0</v>
      </c>
      <c r="BE8">
        <v>0</v>
      </c>
      <c r="BF8">
        <v>55</v>
      </c>
      <c r="BG8">
        <v>0</v>
      </c>
      <c r="BH8">
        <v>0</v>
      </c>
    </row>
    <row r="9" spans="1:60">
      <c r="A9" t="s">
        <v>245</v>
      </c>
      <c r="B9" t="s">
        <v>360</v>
      </c>
      <c r="C9" t="s">
        <v>238</v>
      </c>
      <c r="G9" t="s">
        <v>51</v>
      </c>
      <c r="H9" s="115">
        <v>260.24</v>
      </c>
      <c r="I9" s="88">
        <v>55.580000000000005</v>
      </c>
      <c r="J9" s="88">
        <v>9.370000000000001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8.82</v>
      </c>
      <c r="X9">
        <v>6.04</v>
      </c>
      <c r="Y9">
        <v>24.55</v>
      </c>
      <c r="Z9">
        <v>0.97</v>
      </c>
      <c r="AA9">
        <v>0.57999999999999996</v>
      </c>
      <c r="AB9">
        <v>87.18</v>
      </c>
      <c r="AC9">
        <v>14.53</v>
      </c>
      <c r="AD9">
        <v>14.53</v>
      </c>
      <c r="AE9">
        <v>24.22</v>
      </c>
      <c r="AF9">
        <v>129.81</v>
      </c>
      <c r="AG9">
        <v>0.61</v>
      </c>
      <c r="AH9">
        <v>0.36</v>
      </c>
      <c r="AI9">
        <v>0.46</v>
      </c>
      <c r="AJ9">
        <v>0.83</v>
      </c>
      <c r="AK9">
        <v>0.75</v>
      </c>
      <c r="AL9">
        <v>0.83</v>
      </c>
      <c r="AM9">
        <v>0.48</v>
      </c>
      <c r="AN9">
        <v>0.55000000000000004</v>
      </c>
      <c r="AO9">
        <v>0.35</v>
      </c>
      <c r="AP9">
        <v>1.26</v>
      </c>
      <c r="AQ9">
        <v>0.39</v>
      </c>
      <c r="AR9">
        <v>0.77</v>
      </c>
      <c r="AS9">
        <v>0.39</v>
      </c>
      <c r="AT9">
        <v>0.39</v>
      </c>
      <c r="AU9">
        <v>0.39</v>
      </c>
      <c r="AV9">
        <v>0.73</v>
      </c>
      <c r="AW9">
        <v>0.39</v>
      </c>
      <c r="AX9">
        <v>2.91</v>
      </c>
      <c r="AY9">
        <v>0.68</v>
      </c>
      <c r="AZ9">
        <v>0.44</v>
      </c>
      <c r="BA9">
        <v>0.57999999999999996</v>
      </c>
      <c r="BB9">
        <v>0.39</v>
      </c>
      <c r="BC9">
        <v>0</v>
      </c>
      <c r="BD9">
        <v>0</v>
      </c>
      <c r="BE9">
        <v>0</v>
      </c>
      <c r="BF9">
        <v>55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260.24</v>
      </c>
      <c r="I10" s="88">
        <v>55.580000000000005</v>
      </c>
      <c r="J10" s="88">
        <v>9.370000000000001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8.82</v>
      </c>
      <c r="X10">
        <v>6.04</v>
      </c>
      <c r="Y10">
        <v>24.55</v>
      </c>
      <c r="Z10">
        <v>0.97</v>
      </c>
      <c r="AA10">
        <v>0.57999999999999996</v>
      </c>
      <c r="AB10">
        <v>87.18</v>
      </c>
      <c r="AC10">
        <v>14.53</v>
      </c>
      <c r="AD10">
        <v>14.53</v>
      </c>
      <c r="AE10">
        <v>24.22</v>
      </c>
      <c r="AF10">
        <v>129.81</v>
      </c>
      <c r="AG10">
        <v>0.61</v>
      </c>
      <c r="AH10">
        <v>0.36</v>
      </c>
      <c r="AI10">
        <v>0.46</v>
      </c>
      <c r="AJ10">
        <v>0.83</v>
      </c>
      <c r="AK10">
        <v>0.75</v>
      </c>
      <c r="AL10">
        <v>0.83</v>
      </c>
      <c r="AM10">
        <v>0.48</v>
      </c>
      <c r="AN10">
        <v>0.55000000000000004</v>
      </c>
      <c r="AO10">
        <v>0.35</v>
      </c>
      <c r="AP10">
        <v>1.26</v>
      </c>
      <c r="AQ10">
        <v>0.39</v>
      </c>
      <c r="AR10">
        <v>0.77</v>
      </c>
      <c r="AS10">
        <v>0.39</v>
      </c>
      <c r="AT10">
        <v>0.39</v>
      </c>
      <c r="AU10">
        <v>0.39</v>
      </c>
      <c r="AV10">
        <v>0.73</v>
      </c>
      <c r="AW10">
        <v>0.39</v>
      </c>
      <c r="AX10">
        <v>2.91</v>
      </c>
      <c r="AY10">
        <v>0.68</v>
      </c>
      <c r="AZ10">
        <v>0.44</v>
      </c>
      <c r="BA10">
        <v>0.57999999999999996</v>
      </c>
      <c r="BB10">
        <v>0.39</v>
      </c>
      <c r="BC10">
        <v>0</v>
      </c>
      <c r="BD10">
        <v>0</v>
      </c>
      <c r="BE10">
        <v>0</v>
      </c>
      <c r="BF10">
        <v>55</v>
      </c>
      <c r="BG10">
        <v>0</v>
      </c>
      <c r="BH10">
        <v>0</v>
      </c>
    </row>
    <row r="11" spans="1:60">
      <c r="A11" t="s">
        <v>246</v>
      </c>
      <c r="C11" t="s">
        <v>341</v>
      </c>
      <c r="G11" t="s">
        <v>53</v>
      </c>
      <c r="H11" s="115">
        <v>260.24</v>
      </c>
      <c r="I11" s="88">
        <v>55.580000000000005</v>
      </c>
      <c r="J11" s="88">
        <v>9.370000000000001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8.82</v>
      </c>
      <c r="X11">
        <v>6.04</v>
      </c>
      <c r="Y11">
        <v>24.55</v>
      </c>
      <c r="Z11">
        <v>0.97</v>
      </c>
      <c r="AA11">
        <v>0.57999999999999996</v>
      </c>
      <c r="AB11">
        <v>87.18</v>
      </c>
      <c r="AC11">
        <v>14.53</v>
      </c>
      <c r="AD11">
        <v>14.53</v>
      </c>
      <c r="AE11">
        <v>24.22</v>
      </c>
      <c r="AF11">
        <v>129.81</v>
      </c>
      <c r="AG11">
        <v>0.61</v>
      </c>
      <c r="AH11">
        <v>0.36</v>
      </c>
      <c r="AI11">
        <v>0.46</v>
      </c>
      <c r="AJ11">
        <v>0.83</v>
      </c>
      <c r="AK11">
        <v>0.75</v>
      </c>
      <c r="AL11">
        <v>0.83</v>
      </c>
      <c r="AM11">
        <v>0.48</v>
      </c>
      <c r="AN11">
        <v>0.55000000000000004</v>
      </c>
      <c r="AO11">
        <v>0.35</v>
      </c>
      <c r="AP11">
        <v>1.26</v>
      </c>
      <c r="AQ11">
        <v>0.39</v>
      </c>
      <c r="AR11">
        <v>0.77</v>
      </c>
      <c r="AS11">
        <v>0.39</v>
      </c>
      <c r="AT11">
        <v>0.39</v>
      </c>
      <c r="AU11">
        <v>0.39</v>
      </c>
      <c r="AV11">
        <v>0.73</v>
      </c>
      <c r="AW11">
        <v>0.39</v>
      </c>
      <c r="AX11">
        <v>2.91</v>
      </c>
      <c r="AY11">
        <v>0.68</v>
      </c>
      <c r="AZ11">
        <v>0.44</v>
      </c>
      <c r="BA11">
        <v>0.57999999999999996</v>
      </c>
      <c r="BB11">
        <v>0.39</v>
      </c>
      <c r="BC11">
        <v>0</v>
      </c>
      <c r="BD11">
        <v>0</v>
      </c>
      <c r="BE11">
        <v>0</v>
      </c>
      <c r="BF11">
        <v>55</v>
      </c>
      <c r="BG11">
        <v>0</v>
      </c>
      <c r="BH11">
        <v>0</v>
      </c>
    </row>
    <row r="12" spans="1:60">
      <c r="A12" t="s">
        <v>247</v>
      </c>
      <c r="C12" t="s">
        <v>361</v>
      </c>
      <c r="G12" t="s">
        <v>54</v>
      </c>
      <c r="H12" s="115">
        <v>260.24</v>
      </c>
      <c r="I12" s="88">
        <v>55.580000000000005</v>
      </c>
      <c r="J12" s="88">
        <v>9.370000000000001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8.82</v>
      </c>
      <c r="X12">
        <v>6.04</v>
      </c>
      <c r="Y12">
        <v>24.55</v>
      </c>
      <c r="Z12">
        <v>0.97</v>
      </c>
      <c r="AA12">
        <v>0.57999999999999996</v>
      </c>
      <c r="AB12">
        <v>87.18</v>
      </c>
      <c r="AC12">
        <v>14.53</v>
      </c>
      <c r="AD12">
        <v>14.53</v>
      </c>
      <c r="AE12">
        <v>24.22</v>
      </c>
      <c r="AF12">
        <v>129.81</v>
      </c>
      <c r="AG12">
        <v>0.61</v>
      </c>
      <c r="AH12">
        <v>0.36</v>
      </c>
      <c r="AI12">
        <v>0.46</v>
      </c>
      <c r="AJ12">
        <v>0.83</v>
      </c>
      <c r="AK12">
        <v>0.75</v>
      </c>
      <c r="AL12">
        <v>0.83</v>
      </c>
      <c r="AM12">
        <v>0.48</v>
      </c>
      <c r="AN12">
        <v>0.55000000000000004</v>
      </c>
      <c r="AO12">
        <v>0.35</v>
      </c>
      <c r="AP12">
        <v>1.26</v>
      </c>
      <c r="AQ12">
        <v>0.39</v>
      </c>
      <c r="AR12">
        <v>0.77</v>
      </c>
      <c r="AS12">
        <v>0.39</v>
      </c>
      <c r="AT12">
        <v>0.39</v>
      </c>
      <c r="AU12">
        <v>0.39</v>
      </c>
      <c r="AV12">
        <v>0.73</v>
      </c>
      <c r="AW12">
        <v>0.39</v>
      </c>
      <c r="AX12">
        <v>2.91</v>
      </c>
      <c r="AY12">
        <v>0.68</v>
      </c>
      <c r="AZ12">
        <v>0.44</v>
      </c>
      <c r="BA12">
        <v>0.57999999999999996</v>
      </c>
      <c r="BB12">
        <v>0.39</v>
      </c>
      <c r="BC12">
        <v>0</v>
      </c>
      <c r="BD12">
        <v>0</v>
      </c>
      <c r="BE12">
        <v>0</v>
      </c>
      <c r="BF12">
        <v>55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260.24</v>
      </c>
      <c r="I13" s="88">
        <v>55.580000000000005</v>
      </c>
      <c r="J13" s="88">
        <v>9.370000000000001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8.82</v>
      </c>
      <c r="X13">
        <v>6.04</v>
      </c>
      <c r="Y13">
        <v>24.55</v>
      </c>
      <c r="Z13">
        <v>0.97</v>
      </c>
      <c r="AA13">
        <v>0.57999999999999996</v>
      </c>
      <c r="AB13">
        <v>87.18</v>
      </c>
      <c r="AC13">
        <v>14.53</v>
      </c>
      <c r="AD13">
        <v>14.53</v>
      </c>
      <c r="AE13">
        <v>24.22</v>
      </c>
      <c r="AF13">
        <v>129.81</v>
      </c>
      <c r="AG13">
        <v>0.61</v>
      </c>
      <c r="AH13">
        <v>0.36</v>
      </c>
      <c r="AI13">
        <v>0.46</v>
      </c>
      <c r="AJ13">
        <v>0.83</v>
      </c>
      <c r="AK13">
        <v>0.75</v>
      </c>
      <c r="AL13">
        <v>0.83</v>
      </c>
      <c r="AM13">
        <v>0.48</v>
      </c>
      <c r="AN13">
        <v>0.55000000000000004</v>
      </c>
      <c r="AO13">
        <v>0.35</v>
      </c>
      <c r="AP13">
        <v>1.26</v>
      </c>
      <c r="AQ13">
        <v>0.39</v>
      </c>
      <c r="AR13">
        <v>0.77</v>
      </c>
      <c r="AS13">
        <v>0.39</v>
      </c>
      <c r="AT13">
        <v>0.39</v>
      </c>
      <c r="AU13">
        <v>0.39</v>
      </c>
      <c r="AV13">
        <v>0.73</v>
      </c>
      <c r="AW13">
        <v>0.39</v>
      </c>
      <c r="AX13">
        <v>2.91</v>
      </c>
      <c r="AY13">
        <v>0.68</v>
      </c>
      <c r="AZ13">
        <v>0.44</v>
      </c>
      <c r="BA13">
        <v>0.57999999999999996</v>
      </c>
      <c r="BB13">
        <v>0.39</v>
      </c>
      <c r="BC13">
        <v>0</v>
      </c>
      <c r="BD13">
        <v>0</v>
      </c>
      <c r="BE13">
        <v>0</v>
      </c>
      <c r="BF13">
        <v>55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260.24</v>
      </c>
      <c r="I14" s="88">
        <v>55.580000000000005</v>
      </c>
      <c r="J14" s="88">
        <v>9.370000000000001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8.82</v>
      </c>
      <c r="X14">
        <v>6.04</v>
      </c>
      <c r="Y14">
        <v>24.55</v>
      </c>
      <c r="Z14">
        <v>0.97</v>
      </c>
      <c r="AA14">
        <v>0.57999999999999996</v>
      </c>
      <c r="AB14">
        <v>87.18</v>
      </c>
      <c r="AC14">
        <v>14.53</v>
      </c>
      <c r="AD14">
        <v>14.53</v>
      </c>
      <c r="AE14">
        <v>24.22</v>
      </c>
      <c r="AF14">
        <v>129.81</v>
      </c>
      <c r="AG14">
        <v>0.61</v>
      </c>
      <c r="AH14">
        <v>0.36</v>
      </c>
      <c r="AI14">
        <v>0.46</v>
      </c>
      <c r="AJ14">
        <v>0.83</v>
      </c>
      <c r="AK14">
        <v>0.75</v>
      </c>
      <c r="AL14">
        <v>0.83</v>
      </c>
      <c r="AM14">
        <v>0.48</v>
      </c>
      <c r="AN14">
        <v>0.55000000000000004</v>
      </c>
      <c r="AO14">
        <v>0.35</v>
      </c>
      <c r="AP14">
        <v>1.26</v>
      </c>
      <c r="AQ14">
        <v>0.39</v>
      </c>
      <c r="AR14">
        <v>0.77</v>
      </c>
      <c r="AS14">
        <v>0.39</v>
      </c>
      <c r="AT14">
        <v>0.39</v>
      </c>
      <c r="AU14">
        <v>0.39</v>
      </c>
      <c r="AV14">
        <v>0.73</v>
      </c>
      <c r="AW14">
        <v>0.39</v>
      </c>
      <c r="AX14">
        <v>2.91</v>
      </c>
      <c r="AY14">
        <v>0.68</v>
      </c>
      <c r="AZ14">
        <v>0.44</v>
      </c>
      <c r="BA14">
        <v>0.57999999999999996</v>
      </c>
      <c r="BB14">
        <v>0.39</v>
      </c>
      <c r="BC14">
        <v>0</v>
      </c>
      <c r="BD14">
        <v>0</v>
      </c>
      <c r="BE14">
        <v>0</v>
      </c>
      <c r="BF14">
        <v>55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260.19</v>
      </c>
      <c r="I15" s="88">
        <v>55.580000000000005</v>
      </c>
      <c r="J15" s="88">
        <v>9.2700000000000014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8.7200000000000006</v>
      </c>
      <c r="X15">
        <v>6.04</v>
      </c>
      <c r="Y15">
        <v>24.55</v>
      </c>
      <c r="Z15">
        <v>0.97</v>
      </c>
      <c r="AA15">
        <v>0.53</v>
      </c>
      <c r="AB15">
        <v>87.18</v>
      </c>
      <c r="AC15">
        <v>14.53</v>
      </c>
      <c r="AD15">
        <v>14.53</v>
      </c>
      <c r="AE15">
        <v>24.22</v>
      </c>
      <c r="AF15">
        <v>129.81</v>
      </c>
      <c r="AG15">
        <v>0.61</v>
      </c>
      <c r="AH15">
        <v>0.36</v>
      </c>
      <c r="AI15">
        <v>0.46</v>
      </c>
      <c r="AJ15">
        <v>0.83</v>
      </c>
      <c r="AK15">
        <v>0.75</v>
      </c>
      <c r="AL15">
        <v>0.83</v>
      </c>
      <c r="AM15">
        <v>0.48</v>
      </c>
      <c r="AN15">
        <v>0.55000000000000004</v>
      </c>
      <c r="AO15">
        <v>0.35</v>
      </c>
      <c r="AP15">
        <v>1.26</v>
      </c>
      <c r="AQ15">
        <v>0.39</v>
      </c>
      <c r="AR15">
        <v>0.77</v>
      </c>
      <c r="AS15">
        <v>0.39</v>
      </c>
      <c r="AT15">
        <v>0.39</v>
      </c>
      <c r="AU15">
        <v>0.39</v>
      </c>
      <c r="AV15">
        <v>0.73</v>
      </c>
      <c r="AW15">
        <v>0.39</v>
      </c>
      <c r="AX15">
        <v>2.91</v>
      </c>
      <c r="AY15">
        <v>0.68</v>
      </c>
      <c r="AZ15">
        <v>0.44</v>
      </c>
      <c r="BA15">
        <v>0.57999999999999996</v>
      </c>
      <c r="BB15">
        <v>0.39</v>
      </c>
      <c r="BC15">
        <v>0</v>
      </c>
      <c r="BD15">
        <v>0</v>
      </c>
      <c r="BE15">
        <v>0</v>
      </c>
      <c r="BF15">
        <v>55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260.19</v>
      </c>
      <c r="I16" s="88">
        <v>55.580000000000005</v>
      </c>
      <c r="J16" s="88">
        <v>9.2700000000000014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8.7200000000000006</v>
      </c>
      <c r="X16">
        <v>6.04</v>
      </c>
      <c r="Y16">
        <v>24.55</v>
      </c>
      <c r="Z16">
        <v>0.97</v>
      </c>
      <c r="AA16">
        <v>0.53</v>
      </c>
      <c r="AB16">
        <v>87.18</v>
      </c>
      <c r="AC16">
        <v>14.53</v>
      </c>
      <c r="AD16">
        <v>14.53</v>
      </c>
      <c r="AE16">
        <v>24.22</v>
      </c>
      <c r="AF16">
        <v>129.81</v>
      </c>
      <c r="AG16">
        <v>0.61</v>
      </c>
      <c r="AH16">
        <v>0.36</v>
      </c>
      <c r="AI16">
        <v>0.46</v>
      </c>
      <c r="AJ16">
        <v>0.83</v>
      </c>
      <c r="AK16">
        <v>0.75</v>
      </c>
      <c r="AL16">
        <v>0.83</v>
      </c>
      <c r="AM16">
        <v>0.48</v>
      </c>
      <c r="AN16">
        <v>0.55000000000000004</v>
      </c>
      <c r="AO16">
        <v>0.35</v>
      </c>
      <c r="AP16">
        <v>1.26</v>
      </c>
      <c r="AQ16">
        <v>0.39</v>
      </c>
      <c r="AR16">
        <v>0.77</v>
      </c>
      <c r="AS16">
        <v>0.39</v>
      </c>
      <c r="AT16">
        <v>0.39</v>
      </c>
      <c r="AU16">
        <v>0.39</v>
      </c>
      <c r="AV16">
        <v>0.73</v>
      </c>
      <c r="AW16">
        <v>0.39</v>
      </c>
      <c r="AX16">
        <v>2.91</v>
      </c>
      <c r="AY16">
        <v>0.68</v>
      </c>
      <c r="AZ16">
        <v>0.44</v>
      </c>
      <c r="BA16">
        <v>0.57999999999999996</v>
      </c>
      <c r="BB16">
        <v>0.39</v>
      </c>
      <c r="BC16">
        <v>0</v>
      </c>
      <c r="BD16">
        <v>0</v>
      </c>
      <c r="BE16">
        <v>0</v>
      </c>
      <c r="BF16">
        <v>55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260.19</v>
      </c>
      <c r="I17" s="88">
        <v>55.580000000000005</v>
      </c>
      <c r="J17" s="88">
        <v>9.2700000000000014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8.7200000000000006</v>
      </c>
      <c r="X17">
        <v>6.04</v>
      </c>
      <c r="Y17">
        <v>24.55</v>
      </c>
      <c r="Z17">
        <v>0.97</v>
      </c>
      <c r="AA17">
        <v>0.53</v>
      </c>
      <c r="AB17">
        <v>87.18</v>
      </c>
      <c r="AC17">
        <v>14.53</v>
      </c>
      <c r="AD17">
        <v>14.53</v>
      </c>
      <c r="AE17">
        <v>24.22</v>
      </c>
      <c r="AF17">
        <v>129.81</v>
      </c>
      <c r="AG17">
        <v>0.61</v>
      </c>
      <c r="AH17">
        <v>0.36</v>
      </c>
      <c r="AI17">
        <v>0.46</v>
      </c>
      <c r="AJ17">
        <v>0.83</v>
      </c>
      <c r="AK17">
        <v>0.75</v>
      </c>
      <c r="AL17">
        <v>0.83</v>
      </c>
      <c r="AM17">
        <v>0.48</v>
      </c>
      <c r="AN17">
        <v>0.55000000000000004</v>
      </c>
      <c r="AO17">
        <v>0.35</v>
      </c>
      <c r="AP17">
        <v>1.26</v>
      </c>
      <c r="AQ17">
        <v>0.39</v>
      </c>
      <c r="AR17">
        <v>0.77</v>
      </c>
      <c r="AS17">
        <v>0.39</v>
      </c>
      <c r="AT17">
        <v>0.39</v>
      </c>
      <c r="AU17">
        <v>0.39</v>
      </c>
      <c r="AV17">
        <v>0.73</v>
      </c>
      <c r="AW17">
        <v>0.39</v>
      </c>
      <c r="AX17">
        <v>2.91</v>
      </c>
      <c r="AY17">
        <v>0.68</v>
      </c>
      <c r="AZ17">
        <v>0.44</v>
      </c>
      <c r="BA17">
        <v>0.57999999999999996</v>
      </c>
      <c r="BB17">
        <v>0.39</v>
      </c>
      <c r="BC17">
        <v>0</v>
      </c>
      <c r="BD17">
        <v>0</v>
      </c>
      <c r="BE17">
        <v>0</v>
      </c>
      <c r="BF17">
        <v>55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260.19</v>
      </c>
      <c r="I18" s="88">
        <v>55.580000000000005</v>
      </c>
      <c r="J18" s="88">
        <v>9.2700000000000014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8.7200000000000006</v>
      </c>
      <c r="X18">
        <v>6.04</v>
      </c>
      <c r="Y18">
        <v>24.55</v>
      </c>
      <c r="Z18">
        <v>0.97</v>
      </c>
      <c r="AA18">
        <v>0.53</v>
      </c>
      <c r="AB18">
        <v>87.18</v>
      </c>
      <c r="AC18">
        <v>14.53</v>
      </c>
      <c r="AD18">
        <v>14.53</v>
      </c>
      <c r="AE18">
        <v>24.22</v>
      </c>
      <c r="AF18">
        <v>129.81</v>
      </c>
      <c r="AG18">
        <v>0.61</v>
      </c>
      <c r="AH18">
        <v>0.36</v>
      </c>
      <c r="AI18">
        <v>0.46</v>
      </c>
      <c r="AJ18">
        <v>0.83</v>
      </c>
      <c r="AK18">
        <v>0.75</v>
      </c>
      <c r="AL18">
        <v>0.83</v>
      </c>
      <c r="AM18">
        <v>0.48</v>
      </c>
      <c r="AN18">
        <v>0.55000000000000004</v>
      </c>
      <c r="AO18">
        <v>0.35</v>
      </c>
      <c r="AP18">
        <v>1.26</v>
      </c>
      <c r="AQ18">
        <v>0.39</v>
      </c>
      <c r="AR18">
        <v>0.77</v>
      </c>
      <c r="AS18">
        <v>0.39</v>
      </c>
      <c r="AT18">
        <v>0.39</v>
      </c>
      <c r="AU18">
        <v>0.39</v>
      </c>
      <c r="AV18">
        <v>0.73</v>
      </c>
      <c r="AW18">
        <v>0.39</v>
      </c>
      <c r="AX18">
        <v>2.91</v>
      </c>
      <c r="AY18">
        <v>0.68</v>
      </c>
      <c r="AZ18">
        <v>0.44</v>
      </c>
      <c r="BA18">
        <v>0.57999999999999996</v>
      </c>
      <c r="BB18">
        <v>0.39</v>
      </c>
      <c r="BC18">
        <v>0</v>
      </c>
      <c r="BD18">
        <v>0</v>
      </c>
      <c r="BE18">
        <v>0</v>
      </c>
      <c r="BF18">
        <v>55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260.40000000000003</v>
      </c>
      <c r="I19" s="88">
        <v>55.580000000000005</v>
      </c>
      <c r="J19" s="88">
        <v>9.2700000000000014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8.7200000000000006</v>
      </c>
      <c r="X19">
        <v>6.04</v>
      </c>
      <c r="Y19">
        <v>24.55</v>
      </c>
      <c r="Z19">
        <v>0.97</v>
      </c>
      <c r="AA19">
        <v>0.53</v>
      </c>
      <c r="AB19">
        <v>87.18</v>
      </c>
      <c r="AC19">
        <v>14.53</v>
      </c>
      <c r="AD19">
        <v>14.53</v>
      </c>
      <c r="AE19">
        <v>24.22</v>
      </c>
      <c r="AF19">
        <v>129.81</v>
      </c>
      <c r="AG19">
        <v>0.61</v>
      </c>
      <c r="AH19">
        <v>0.36</v>
      </c>
      <c r="AI19">
        <v>0.46</v>
      </c>
      <c r="AJ19">
        <v>0.83</v>
      </c>
      <c r="AK19">
        <v>0.75</v>
      </c>
      <c r="AL19">
        <v>0.83</v>
      </c>
      <c r="AM19">
        <v>0.52</v>
      </c>
      <c r="AN19">
        <v>0.55000000000000004</v>
      </c>
      <c r="AO19">
        <v>0.52</v>
      </c>
      <c r="AP19">
        <v>1.26</v>
      </c>
      <c r="AQ19">
        <v>0.39</v>
      </c>
      <c r="AR19">
        <v>0.77</v>
      </c>
      <c r="AS19">
        <v>0.39</v>
      </c>
      <c r="AT19">
        <v>0.39</v>
      </c>
      <c r="AU19">
        <v>0.39</v>
      </c>
      <c r="AV19">
        <v>0.73</v>
      </c>
      <c r="AW19">
        <v>0.39</v>
      </c>
      <c r="AX19">
        <v>2.91</v>
      </c>
      <c r="AY19">
        <v>0.68</v>
      </c>
      <c r="AZ19">
        <v>0.44</v>
      </c>
      <c r="BA19">
        <v>0.57999999999999996</v>
      </c>
      <c r="BB19">
        <v>0.39</v>
      </c>
      <c r="BC19">
        <v>0</v>
      </c>
      <c r="BD19">
        <v>0</v>
      </c>
      <c r="BE19">
        <v>0</v>
      </c>
      <c r="BF19">
        <v>55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260.40000000000003</v>
      </c>
      <c r="I20" s="88">
        <v>55.580000000000005</v>
      </c>
      <c r="J20" s="88">
        <v>9.2700000000000014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8.7200000000000006</v>
      </c>
      <c r="X20">
        <v>6.04</v>
      </c>
      <c r="Y20">
        <v>24.55</v>
      </c>
      <c r="Z20">
        <v>0.97</v>
      </c>
      <c r="AA20">
        <v>0.53</v>
      </c>
      <c r="AB20">
        <v>87.18</v>
      </c>
      <c r="AC20">
        <v>14.53</v>
      </c>
      <c r="AD20">
        <v>14.53</v>
      </c>
      <c r="AE20">
        <v>24.22</v>
      </c>
      <c r="AF20">
        <v>129.81</v>
      </c>
      <c r="AG20">
        <v>0.61</v>
      </c>
      <c r="AH20">
        <v>0.36</v>
      </c>
      <c r="AI20">
        <v>0.46</v>
      </c>
      <c r="AJ20">
        <v>0.83</v>
      </c>
      <c r="AK20">
        <v>0.75</v>
      </c>
      <c r="AL20">
        <v>0.83</v>
      </c>
      <c r="AM20">
        <v>0.52</v>
      </c>
      <c r="AN20">
        <v>0.55000000000000004</v>
      </c>
      <c r="AO20">
        <v>0.52</v>
      </c>
      <c r="AP20">
        <v>1.26</v>
      </c>
      <c r="AQ20">
        <v>0.39</v>
      </c>
      <c r="AR20">
        <v>0.77</v>
      </c>
      <c r="AS20">
        <v>0.39</v>
      </c>
      <c r="AT20">
        <v>0.39</v>
      </c>
      <c r="AU20">
        <v>0.39</v>
      </c>
      <c r="AV20">
        <v>0.73</v>
      </c>
      <c r="AW20">
        <v>0.39</v>
      </c>
      <c r="AX20">
        <v>2.91</v>
      </c>
      <c r="AY20">
        <v>0.68</v>
      </c>
      <c r="AZ20">
        <v>0.44</v>
      </c>
      <c r="BA20">
        <v>0.57999999999999996</v>
      </c>
      <c r="BB20">
        <v>0.39</v>
      </c>
      <c r="BC20">
        <v>0</v>
      </c>
      <c r="BD20">
        <v>0</v>
      </c>
      <c r="BE20">
        <v>0</v>
      </c>
      <c r="BF20">
        <v>55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260.40000000000003</v>
      </c>
      <c r="I21" s="88">
        <v>55.580000000000005</v>
      </c>
      <c r="J21" s="88">
        <v>9.2700000000000014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8.7200000000000006</v>
      </c>
      <c r="X21">
        <v>6.04</v>
      </c>
      <c r="Y21">
        <v>24.55</v>
      </c>
      <c r="Z21">
        <v>0.97</v>
      </c>
      <c r="AA21">
        <v>0.53</v>
      </c>
      <c r="AB21">
        <v>87.18</v>
      </c>
      <c r="AC21">
        <v>14.53</v>
      </c>
      <c r="AD21">
        <v>14.53</v>
      </c>
      <c r="AE21">
        <v>24.22</v>
      </c>
      <c r="AF21">
        <v>129.81</v>
      </c>
      <c r="AG21">
        <v>0.61</v>
      </c>
      <c r="AH21">
        <v>0.36</v>
      </c>
      <c r="AI21">
        <v>0.46</v>
      </c>
      <c r="AJ21">
        <v>0.83</v>
      </c>
      <c r="AK21">
        <v>0.75</v>
      </c>
      <c r="AL21">
        <v>0.83</v>
      </c>
      <c r="AM21">
        <v>0.52</v>
      </c>
      <c r="AN21">
        <v>0.55000000000000004</v>
      </c>
      <c r="AO21">
        <v>0.52</v>
      </c>
      <c r="AP21">
        <v>1.26</v>
      </c>
      <c r="AQ21">
        <v>0.39</v>
      </c>
      <c r="AR21">
        <v>0.77</v>
      </c>
      <c r="AS21">
        <v>0.39</v>
      </c>
      <c r="AT21">
        <v>0.39</v>
      </c>
      <c r="AU21">
        <v>0.39</v>
      </c>
      <c r="AV21">
        <v>0.73</v>
      </c>
      <c r="AW21">
        <v>0.39</v>
      </c>
      <c r="AX21">
        <v>2.91</v>
      </c>
      <c r="AY21">
        <v>0.68</v>
      </c>
      <c r="AZ21">
        <v>0.44</v>
      </c>
      <c r="BA21">
        <v>0.57999999999999996</v>
      </c>
      <c r="BB21">
        <v>0.39</v>
      </c>
      <c r="BC21">
        <v>0</v>
      </c>
      <c r="BD21">
        <v>0</v>
      </c>
      <c r="BE21">
        <v>0</v>
      </c>
      <c r="BF21">
        <v>55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260.40000000000003</v>
      </c>
      <c r="I22" s="88">
        <v>55.580000000000005</v>
      </c>
      <c r="J22" s="88">
        <v>9.2700000000000014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8.7200000000000006</v>
      </c>
      <c r="X22">
        <v>6.04</v>
      </c>
      <c r="Y22">
        <v>24.55</v>
      </c>
      <c r="Z22">
        <v>0.97</v>
      </c>
      <c r="AA22">
        <v>0.53</v>
      </c>
      <c r="AB22">
        <v>87.18</v>
      </c>
      <c r="AC22">
        <v>14.53</v>
      </c>
      <c r="AD22">
        <v>14.53</v>
      </c>
      <c r="AE22">
        <v>24.22</v>
      </c>
      <c r="AF22">
        <v>129.81</v>
      </c>
      <c r="AG22">
        <v>0.61</v>
      </c>
      <c r="AH22">
        <v>0.36</v>
      </c>
      <c r="AI22">
        <v>0.46</v>
      </c>
      <c r="AJ22">
        <v>0.83</v>
      </c>
      <c r="AK22">
        <v>0.75</v>
      </c>
      <c r="AL22">
        <v>0.83</v>
      </c>
      <c r="AM22">
        <v>0.52</v>
      </c>
      <c r="AN22">
        <v>0.55000000000000004</v>
      </c>
      <c r="AO22">
        <v>0.52</v>
      </c>
      <c r="AP22">
        <v>1.26</v>
      </c>
      <c r="AQ22">
        <v>0.39</v>
      </c>
      <c r="AR22">
        <v>0.77</v>
      </c>
      <c r="AS22">
        <v>0.39</v>
      </c>
      <c r="AT22">
        <v>0.39</v>
      </c>
      <c r="AU22">
        <v>0.39</v>
      </c>
      <c r="AV22">
        <v>0.73</v>
      </c>
      <c r="AW22">
        <v>0.39</v>
      </c>
      <c r="AX22">
        <v>2.91</v>
      </c>
      <c r="AY22">
        <v>0.68</v>
      </c>
      <c r="AZ22">
        <v>0.44</v>
      </c>
      <c r="BA22">
        <v>0.57999999999999996</v>
      </c>
      <c r="BB22">
        <v>0.39</v>
      </c>
      <c r="BC22">
        <v>0</v>
      </c>
      <c r="BD22">
        <v>0</v>
      </c>
      <c r="BE22">
        <v>0</v>
      </c>
      <c r="BF22">
        <v>55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260.40000000000003</v>
      </c>
      <c r="I23" s="88">
        <v>55.580000000000005</v>
      </c>
      <c r="J23" s="88">
        <v>9.17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8.6199999999999992</v>
      </c>
      <c r="X23">
        <v>6.04</v>
      </c>
      <c r="Y23">
        <v>24.55</v>
      </c>
      <c r="Z23">
        <v>0.97</v>
      </c>
      <c r="AA23">
        <v>0.53</v>
      </c>
      <c r="AB23">
        <v>87.18</v>
      </c>
      <c r="AC23">
        <v>14.53</v>
      </c>
      <c r="AD23">
        <v>14.53</v>
      </c>
      <c r="AE23">
        <v>24.22</v>
      </c>
      <c r="AF23">
        <v>129.81</v>
      </c>
      <c r="AG23">
        <v>0.61</v>
      </c>
      <c r="AH23">
        <v>0.36</v>
      </c>
      <c r="AI23">
        <v>0.46</v>
      </c>
      <c r="AJ23">
        <v>0.83</v>
      </c>
      <c r="AK23">
        <v>0.75</v>
      </c>
      <c r="AL23">
        <v>0.83</v>
      </c>
      <c r="AM23">
        <v>0.52</v>
      </c>
      <c r="AN23">
        <v>0.55000000000000004</v>
      </c>
      <c r="AO23">
        <v>0.52</v>
      </c>
      <c r="AP23">
        <v>1.26</v>
      </c>
      <c r="AQ23">
        <v>0.39</v>
      </c>
      <c r="AR23">
        <v>0.77</v>
      </c>
      <c r="AS23">
        <v>0.39</v>
      </c>
      <c r="AT23">
        <v>0.39</v>
      </c>
      <c r="AU23">
        <v>0.39</v>
      </c>
      <c r="AV23">
        <v>0.73</v>
      </c>
      <c r="AW23">
        <v>0.39</v>
      </c>
      <c r="AX23">
        <v>2.91</v>
      </c>
      <c r="AY23">
        <v>0.68</v>
      </c>
      <c r="AZ23">
        <v>0.44</v>
      </c>
      <c r="BA23">
        <v>0.57999999999999996</v>
      </c>
      <c r="BB23">
        <v>0.39</v>
      </c>
      <c r="BC23">
        <v>0</v>
      </c>
      <c r="BD23">
        <v>0</v>
      </c>
      <c r="BE23">
        <v>0</v>
      </c>
      <c r="BF23">
        <v>55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260.40000000000003</v>
      </c>
      <c r="I24" s="88">
        <v>55.580000000000005</v>
      </c>
      <c r="J24" s="88">
        <v>9.17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8.6199999999999992</v>
      </c>
      <c r="X24">
        <v>6.04</v>
      </c>
      <c r="Y24">
        <v>24.55</v>
      </c>
      <c r="Z24">
        <v>0.97</v>
      </c>
      <c r="AA24">
        <v>0.53</v>
      </c>
      <c r="AB24">
        <v>87.18</v>
      </c>
      <c r="AC24">
        <v>14.53</v>
      </c>
      <c r="AD24">
        <v>14.53</v>
      </c>
      <c r="AE24">
        <v>24.22</v>
      </c>
      <c r="AF24">
        <v>129.81</v>
      </c>
      <c r="AG24">
        <v>0.61</v>
      </c>
      <c r="AH24">
        <v>0.36</v>
      </c>
      <c r="AI24">
        <v>0.46</v>
      </c>
      <c r="AJ24">
        <v>0.83</v>
      </c>
      <c r="AK24">
        <v>0.75</v>
      </c>
      <c r="AL24">
        <v>0.83</v>
      </c>
      <c r="AM24">
        <v>0.52</v>
      </c>
      <c r="AN24">
        <v>0.55000000000000004</v>
      </c>
      <c r="AO24">
        <v>0.52</v>
      </c>
      <c r="AP24">
        <v>1.26</v>
      </c>
      <c r="AQ24">
        <v>0.39</v>
      </c>
      <c r="AR24">
        <v>0.77</v>
      </c>
      <c r="AS24">
        <v>0.39</v>
      </c>
      <c r="AT24">
        <v>0.39</v>
      </c>
      <c r="AU24">
        <v>0.39</v>
      </c>
      <c r="AV24">
        <v>0.73</v>
      </c>
      <c r="AW24">
        <v>0.39</v>
      </c>
      <c r="AX24">
        <v>2.91</v>
      </c>
      <c r="AY24">
        <v>0.68</v>
      </c>
      <c r="AZ24">
        <v>0.44</v>
      </c>
      <c r="BA24">
        <v>0.57999999999999996</v>
      </c>
      <c r="BB24">
        <v>0.39</v>
      </c>
      <c r="BC24">
        <v>0</v>
      </c>
      <c r="BD24">
        <v>0</v>
      </c>
      <c r="BE24">
        <v>0</v>
      </c>
      <c r="BF24">
        <v>55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260.40000000000003</v>
      </c>
      <c r="I25" s="88">
        <v>55.580000000000005</v>
      </c>
      <c r="J25" s="88">
        <v>9.17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8.6199999999999992</v>
      </c>
      <c r="X25">
        <v>6.04</v>
      </c>
      <c r="Y25">
        <v>24.55</v>
      </c>
      <c r="Z25">
        <v>0.97</v>
      </c>
      <c r="AA25">
        <v>0.53</v>
      </c>
      <c r="AB25">
        <v>87.18</v>
      </c>
      <c r="AC25">
        <v>14.53</v>
      </c>
      <c r="AD25">
        <v>14.53</v>
      </c>
      <c r="AE25">
        <v>24.22</v>
      </c>
      <c r="AF25">
        <v>129.81</v>
      </c>
      <c r="AG25">
        <v>0.61</v>
      </c>
      <c r="AH25">
        <v>0.36</v>
      </c>
      <c r="AI25">
        <v>0.46</v>
      </c>
      <c r="AJ25">
        <v>0.83</v>
      </c>
      <c r="AK25">
        <v>0.75</v>
      </c>
      <c r="AL25">
        <v>0.83</v>
      </c>
      <c r="AM25">
        <v>0.52</v>
      </c>
      <c r="AN25">
        <v>0.55000000000000004</v>
      </c>
      <c r="AO25">
        <v>0.52</v>
      </c>
      <c r="AP25">
        <v>1.26</v>
      </c>
      <c r="AQ25">
        <v>0.39</v>
      </c>
      <c r="AR25">
        <v>0.77</v>
      </c>
      <c r="AS25">
        <v>0.39</v>
      </c>
      <c r="AT25">
        <v>0.39</v>
      </c>
      <c r="AU25">
        <v>0.39</v>
      </c>
      <c r="AV25">
        <v>0.73</v>
      </c>
      <c r="AW25">
        <v>0.39</v>
      </c>
      <c r="AX25">
        <v>2.91</v>
      </c>
      <c r="AY25">
        <v>0.68</v>
      </c>
      <c r="AZ25">
        <v>0.44</v>
      </c>
      <c r="BA25">
        <v>0.57999999999999996</v>
      </c>
      <c r="BB25">
        <v>0.39</v>
      </c>
      <c r="BC25">
        <v>0</v>
      </c>
      <c r="BD25">
        <v>0</v>
      </c>
      <c r="BE25">
        <v>0</v>
      </c>
      <c r="BF25">
        <v>55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260.40000000000003</v>
      </c>
      <c r="I26" s="88">
        <v>55.580000000000005</v>
      </c>
      <c r="J26" s="88">
        <v>9.17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8.6199999999999992</v>
      </c>
      <c r="X26">
        <v>6.04</v>
      </c>
      <c r="Y26">
        <v>24.55</v>
      </c>
      <c r="Z26">
        <v>0.97</v>
      </c>
      <c r="AA26">
        <v>0.53</v>
      </c>
      <c r="AB26">
        <v>87.18</v>
      </c>
      <c r="AC26">
        <v>14.53</v>
      </c>
      <c r="AD26">
        <v>14.53</v>
      </c>
      <c r="AE26">
        <v>24.22</v>
      </c>
      <c r="AF26">
        <v>129.81</v>
      </c>
      <c r="AG26">
        <v>0.61</v>
      </c>
      <c r="AH26">
        <v>0.36</v>
      </c>
      <c r="AI26">
        <v>0.46</v>
      </c>
      <c r="AJ26">
        <v>0.83</v>
      </c>
      <c r="AK26">
        <v>0.75</v>
      </c>
      <c r="AL26">
        <v>0.83</v>
      </c>
      <c r="AM26">
        <v>0.52</v>
      </c>
      <c r="AN26">
        <v>0.55000000000000004</v>
      </c>
      <c r="AO26">
        <v>0.52</v>
      </c>
      <c r="AP26">
        <v>1.26</v>
      </c>
      <c r="AQ26">
        <v>0.39</v>
      </c>
      <c r="AR26">
        <v>0.77</v>
      </c>
      <c r="AS26">
        <v>0.39</v>
      </c>
      <c r="AT26">
        <v>0.39</v>
      </c>
      <c r="AU26">
        <v>0.39</v>
      </c>
      <c r="AV26">
        <v>0.73</v>
      </c>
      <c r="AW26">
        <v>0.39</v>
      </c>
      <c r="AX26">
        <v>2.91</v>
      </c>
      <c r="AY26">
        <v>0.68</v>
      </c>
      <c r="AZ26">
        <v>0.44</v>
      </c>
      <c r="BA26">
        <v>0.57999999999999996</v>
      </c>
      <c r="BB26">
        <v>0.39</v>
      </c>
      <c r="BC26">
        <v>0</v>
      </c>
      <c r="BD26">
        <v>0</v>
      </c>
      <c r="BE26">
        <v>0</v>
      </c>
      <c r="BF26">
        <v>55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333.28999999999996</v>
      </c>
      <c r="I27" s="88">
        <v>55.580000000000005</v>
      </c>
      <c r="J27" s="88">
        <v>9.17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8.6199999999999992</v>
      </c>
      <c r="X27">
        <v>6.04</v>
      </c>
      <c r="Y27">
        <v>24.55</v>
      </c>
      <c r="Z27">
        <v>0.97</v>
      </c>
      <c r="AA27">
        <v>0.63</v>
      </c>
      <c r="AB27">
        <v>87.18</v>
      </c>
      <c r="AC27">
        <v>0</v>
      </c>
      <c r="AD27">
        <v>14.53</v>
      </c>
      <c r="AE27">
        <v>38.75</v>
      </c>
      <c r="AF27">
        <v>129.81</v>
      </c>
      <c r="AG27">
        <v>0.61</v>
      </c>
      <c r="AH27">
        <v>0.36</v>
      </c>
      <c r="AI27">
        <v>0.46</v>
      </c>
      <c r="AJ27">
        <v>0.83</v>
      </c>
      <c r="AK27">
        <v>0.75</v>
      </c>
      <c r="AL27">
        <v>0.83</v>
      </c>
      <c r="AM27">
        <v>0.66</v>
      </c>
      <c r="AN27">
        <v>0.55000000000000004</v>
      </c>
      <c r="AO27">
        <v>0.52</v>
      </c>
      <c r="AP27">
        <v>1.26</v>
      </c>
      <c r="AQ27">
        <v>0.39</v>
      </c>
      <c r="AR27">
        <v>0.77</v>
      </c>
      <c r="AS27">
        <v>0.39</v>
      </c>
      <c r="AT27">
        <v>0.39</v>
      </c>
      <c r="AU27">
        <v>0.39</v>
      </c>
      <c r="AV27">
        <v>0.73</v>
      </c>
      <c r="AW27">
        <v>0.39</v>
      </c>
      <c r="AX27">
        <v>2.91</v>
      </c>
      <c r="AY27">
        <v>0.68</v>
      </c>
      <c r="AZ27">
        <v>0.44</v>
      </c>
      <c r="BA27">
        <v>0.57999999999999996</v>
      </c>
      <c r="BB27">
        <v>0.39</v>
      </c>
      <c r="BC27">
        <v>72.650000000000006</v>
      </c>
      <c r="BD27">
        <v>171.89</v>
      </c>
      <c r="BE27">
        <v>61.39</v>
      </c>
      <c r="BF27">
        <v>55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357.51</v>
      </c>
      <c r="I28" s="88">
        <v>55.580000000000005</v>
      </c>
      <c r="J28" s="88">
        <v>9.17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8.6199999999999992</v>
      </c>
      <c r="X28">
        <v>6.04</v>
      </c>
      <c r="Y28">
        <v>24.55</v>
      </c>
      <c r="Z28">
        <v>0.97</v>
      </c>
      <c r="AA28">
        <v>0.63</v>
      </c>
      <c r="AB28">
        <v>87.18</v>
      </c>
      <c r="AC28">
        <v>0</v>
      </c>
      <c r="AD28">
        <v>14.53</v>
      </c>
      <c r="AE28">
        <v>38.75</v>
      </c>
      <c r="AF28">
        <v>129.81</v>
      </c>
      <c r="AG28">
        <v>0.61</v>
      </c>
      <c r="AH28">
        <v>0.36</v>
      </c>
      <c r="AI28">
        <v>0.46</v>
      </c>
      <c r="AJ28">
        <v>0.83</v>
      </c>
      <c r="AK28">
        <v>0.75</v>
      </c>
      <c r="AL28">
        <v>0.83</v>
      </c>
      <c r="AM28">
        <v>0.66</v>
      </c>
      <c r="AN28">
        <v>0.55000000000000004</v>
      </c>
      <c r="AO28">
        <v>0.52</v>
      </c>
      <c r="AP28">
        <v>1.26</v>
      </c>
      <c r="AQ28">
        <v>0.39</v>
      </c>
      <c r="AR28">
        <v>0.77</v>
      </c>
      <c r="AS28">
        <v>0.39</v>
      </c>
      <c r="AT28">
        <v>0.39</v>
      </c>
      <c r="AU28">
        <v>0.39</v>
      </c>
      <c r="AV28">
        <v>0.73</v>
      </c>
      <c r="AW28">
        <v>0.39</v>
      </c>
      <c r="AX28">
        <v>2.91</v>
      </c>
      <c r="AY28">
        <v>0.68</v>
      </c>
      <c r="AZ28">
        <v>0.44</v>
      </c>
      <c r="BA28">
        <v>0.57999999999999996</v>
      </c>
      <c r="BB28">
        <v>0.39</v>
      </c>
      <c r="BC28">
        <v>96.87</v>
      </c>
      <c r="BD28">
        <v>171.89</v>
      </c>
      <c r="BE28">
        <v>61.39</v>
      </c>
      <c r="BF28">
        <v>55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391.40999999999997</v>
      </c>
      <c r="I29" s="88">
        <v>55.580000000000005</v>
      </c>
      <c r="J29" s="88">
        <v>9.17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8.6199999999999992</v>
      </c>
      <c r="X29">
        <v>6.04</v>
      </c>
      <c r="Y29">
        <v>24.55</v>
      </c>
      <c r="Z29">
        <v>0.97</v>
      </c>
      <c r="AA29">
        <v>0.63</v>
      </c>
      <c r="AB29">
        <v>87.18</v>
      </c>
      <c r="AC29">
        <v>0</v>
      </c>
      <c r="AD29">
        <v>14.53</v>
      </c>
      <c r="AE29">
        <v>38.75</v>
      </c>
      <c r="AF29">
        <v>129.81</v>
      </c>
      <c r="AG29">
        <v>0.61</v>
      </c>
      <c r="AH29">
        <v>0.36</v>
      </c>
      <c r="AI29">
        <v>0.46</v>
      </c>
      <c r="AJ29">
        <v>0.83</v>
      </c>
      <c r="AK29">
        <v>0.75</v>
      </c>
      <c r="AL29">
        <v>0.83</v>
      </c>
      <c r="AM29">
        <v>0.66</v>
      </c>
      <c r="AN29">
        <v>0.55000000000000004</v>
      </c>
      <c r="AO29">
        <v>0.52</v>
      </c>
      <c r="AP29">
        <v>1.26</v>
      </c>
      <c r="AQ29">
        <v>0.39</v>
      </c>
      <c r="AR29">
        <v>0.77</v>
      </c>
      <c r="AS29">
        <v>0.39</v>
      </c>
      <c r="AT29">
        <v>0.39</v>
      </c>
      <c r="AU29">
        <v>0.39</v>
      </c>
      <c r="AV29">
        <v>0.73</v>
      </c>
      <c r="AW29">
        <v>0.39</v>
      </c>
      <c r="AX29">
        <v>2.91</v>
      </c>
      <c r="AY29">
        <v>0.68</v>
      </c>
      <c r="AZ29">
        <v>0.44</v>
      </c>
      <c r="BA29">
        <v>0.57999999999999996</v>
      </c>
      <c r="BB29">
        <v>0.39</v>
      </c>
      <c r="BC29">
        <v>130.77000000000001</v>
      </c>
      <c r="BD29">
        <v>171.89</v>
      </c>
      <c r="BE29">
        <v>61.39</v>
      </c>
      <c r="BF29">
        <v>55</v>
      </c>
      <c r="BG29">
        <v>0</v>
      </c>
      <c r="BH29">
        <v>0</v>
      </c>
    </row>
    <row r="30" spans="1:60">
      <c r="A30" t="s">
        <v>270</v>
      </c>
      <c r="G30" t="s">
        <v>72</v>
      </c>
      <c r="H30" s="115">
        <v>392.80999999999995</v>
      </c>
      <c r="I30" s="88">
        <v>56.180000000000007</v>
      </c>
      <c r="J30" s="88">
        <v>9.17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8.6199999999999992</v>
      </c>
      <c r="X30">
        <v>6.04</v>
      </c>
      <c r="Y30">
        <v>24.55</v>
      </c>
      <c r="Z30">
        <v>0.97</v>
      </c>
      <c r="AA30">
        <v>0.63</v>
      </c>
      <c r="AB30">
        <v>87.18</v>
      </c>
      <c r="AC30">
        <v>0</v>
      </c>
      <c r="AD30">
        <v>14.53</v>
      </c>
      <c r="AE30">
        <v>38.75</v>
      </c>
      <c r="AF30">
        <v>129.81</v>
      </c>
      <c r="AG30">
        <v>0.61</v>
      </c>
      <c r="AH30">
        <v>0.36</v>
      </c>
      <c r="AI30">
        <v>0.46</v>
      </c>
      <c r="AJ30">
        <v>0.83</v>
      </c>
      <c r="AK30">
        <v>0.75</v>
      </c>
      <c r="AL30">
        <v>0.83</v>
      </c>
      <c r="AM30">
        <v>0.66</v>
      </c>
      <c r="AN30">
        <v>0.55000000000000004</v>
      </c>
      <c r="AO30">
        <v>0.52</v>
      </c>
      <c r="AP30">
        <v>1.26</v>
      </c>
      <c r="AQ30">
        <v>0.39</v>
      </c>
      <c r="AR30">
        <v>0.77</v>
      </c>
      <c r="AS30">
        <v>0.39</v>
      </c>
      <c r="AT30">
        <v>0.39</v>
      </c>
      <c r="AU30">
        <v>0.39</v>
      </c>
      <c r="AV30">
        <v>0.73</v>
      </c>
      <c r="AW30">
        <v>0.39</v>
      </c>
      <c r="AX30">
        <v>2.91</v>
      </c>
      <c r="AY30">
        <v>0.68</v>
      </c>
      <c r="AZ30">
        <v>0.44</v>
      </c>
      <c r="BA30">
        <v>0.57999999999999996</v>
      </c>
      <c r="BB30">
        <v>0.39</v>
      </c>
      <c r="BC30">
        <v>130.77000000000001</v>
      </c>
      <c r="BD30">
        <v>171.89</v>
      </c>
      <c r="BE30">
        <v>61.39</v>
      </c>
      <c r="BF30">
        <v>55</v>
      </c>
      <c r="BG30">
        <v>1.4</v>
      </c>
      <c r="BH30">
        <v>0.6</v>
      </c>
    </row>
    <row r="31" spans="1:60">
      <c r="A31" t="s">
        <v>280</v>
      </c>
      <c r="G31" t="s">
        <v>73</v>
      </c>
      <c r="H31" s="115">
        <v>337.95000000000005</v>
      </c>
      <c r="I31" s="88">
        <v>57.980000000000004</v>
      </c>
      <c r="J31" s="88">
        <v>9.2700000000000014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8.7200000000000006</v>
      </c>
      <c r="X31">
        <v>5.05</v>
      </c>
      <c r="Y31">
        <v>24.55</v>
      </c>
      <c r="Z31">
        <v>0.97</v>
      </c>
      <c r="AA31">
        <v>0.68</v>
      </c>
      <c r="AB31">
        <v>87.18</v>
      </c>
      <c r="AC31">
        <v>0</v>
      </c>
      <c r="AD31">
        <v>14.53</v>
      </c>
      <c r="AE31">
        <v>38.75</v>
      </c>
      <c r="AF31">
        <v>129.81</v>
      </c>
      <c r="AG31">
        <v>0.61</v>
      </c>
      <c r="AH31">
        <v>0.36</v>
      </c>
      <c r="AI31">
        <v>0.46</v>
      </c>
      <c r="AJ31">
        <v>0.83</v>
      </c>
      <c r="AK31">
        <v>0.75</v>
      </c>
      <c r="AL31">
        <v>0.83</v>
      </c>
      <c r="AM31">
        <v>0.66</v>
      </c>
      <c r="AN31">
        <v>0.55000000000000004</v>
      </c>
      <c r="AO31">
        <v>0.52</v>
      </c>
      <c r="AP31">
        <v>1.26</v>
      </c>
      <c r="AQ31">
        <v>0.39</v>
      </c>
      <c r="AR31">
        <v>0.77</v>
      </c>
      <c r="AS31">
        <v>0.39</v>
      </c>
      <c r="AT31">
        <v>0.39</v>
      </c>
      <c r="AU31">
        <v>0.39</v>
      </c>
      <c r="AV31">
        <v>0.73</v>
      </c>
      <c r="AW31">
        <v>0.39</v>
      </c>
      <c r="AX31">
        <v>2.91</v>
      </c>
      <c r="AY31">
        <v>0.68</v>
      </c>
      <c r="AZ31">
        <v>0.44</v>
      </c>
      <c r="BA31">
        <v>0.57999999999999996</v>
      </c>
      <c r="BB31">
        <v>0.39</v>
      </c>
      <c r="BC31">
        <v>72.650000000000006</v>
      </c>
      <c r="BD31">
        <v>171.89</v>
      </c>
      <c r="BE31">
        <v>61.39</v>
      </c>
      <c r="BF31">
        <v>55</v>
      </c>
      <c r="BG31">
        <v>5.6</v>
      </c>
      <c r="BH31">
        <v>2.4</v>
      </c>
    </row>
    <row r="32" spans="1:60">
      <c r="A32" t="s">
        <v>281</v>
      </c>
      <c r="G32" t="s">
        <v>74</v>
      </c>
      <c r="H32" s="115">
        <v>319.33999999999997</v>
      </c>
      <c r="I32" s="88">
        <v>60.38</v>
      </c>
      <c r="J32" s="88">
        <v>9.2700000000000014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8.7200000000000006</v>
      </c>
      <c r="X32">
        <v>5.05</v>
      </c>
      <c r="Y32">
        <v>24.55</v>
      </c>
      <c r="Z32">
        <v>0.97</v>
      </c>
      <c r="AA32">
        <v>0.68</v>
      </c>
      <c r="AB32">
        <v>87.18</v>
      </c>
      <c r="AC32">
        <v>0</v>
      </c>
      <c r="AD32">
        <v>14.53</v>
      </c>
      <c r="AE32">
        <v>38.75</v>
      </c>
      <c r="AF32">
        <v>129.81</v>
      </c>
      <c r="AG32">
        <v>0.61</v>
      </c>
      <c r="AH32">
        <v>0.36</v>
      </c>
      <c r="AI32">
        <v>0.46</v>
      </c>
      <c r="AJ32">
        <v>0.83</v>
      </c>
      <c r="AK32">
        <v>0.75</v>
      </c>
      <c r="AL32">
        <v>0.83</v>
      </c>
      <c r="AM32">
        <v>0.66</v>
      </c>
      <c r="AN32">
        <v>0.55000000000000004</v>
      </c>
      <c r="AO32">
        <v>0.52</v>
      </c>
      <c r="AP32">
        <v>1.26</v>
      </c>
      <c r="AQ32">
        <v>0.39</v>
      </c>
      <c r="AR32">
        <v>0.77</v>
      </c>
      <c r="AS32">
        <v>0.39</v>
      </c>
      <c r="AT32">
        <v>0.39</v>
      </c>
      <c r="AU32">
        <v>0.39</v>
      </c>
      <c r="AV32">
        <v>0.73</v>
      </c>
      <c r="AW32">
        <v>0.39</v>
      </c>
      <c r="AX32">
        <v>2.91</v>
      </c>
      <c r="AY32">
        <v>0.68</v>
      </c>
      <c r="AZ32">
        <v>0.44</v>
      </c>
      <c r="BA32">
        <v>0.57999999999999996</v>
      </c>
      <c r="BB32">
        <v>0.39</v>
      </c>
      <c r="BC32">
        <v>48.44</v>
      </c>
      <c r="BD32">
        <v>171.89</v>
      </c>
      <c r="BE32">
        <v>61.39</v>
      </c>
      <c r="BF32">
        <v>55</v>
      </c>
      <c r="BG32">
        <v>11.2</v>
      </c>
      <c r="BH32">
        <v>4.8</v>
      </c>
    </row>
    <row r="33" spans="1:60">
      <c r="A33" t="s">
        <v>282</v>
      </c>
      <c r="G33" t="s">
        <v>75</v>
      </c>
      <c r="H33" s="115">
        <v>351.95000000000005</v>
      </c>
      <c r="I33" s="88">
        <v>63.980000000000004</v>
      </c>
      <c r="J33" s="88">
        <v>9.2700000000000014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8.7200000000000006</v>
      </c>
      <c r="X33">
        <v>5.05</v>
      </c>
      <c r="Y33">
        <v>24.55</v>
      </c>
      <c r="Z33">
        <v>0.97</v>
      </c>
      <c r="AA33">
        <v>0.68</v>
      </c>
      <c r="AB33">
        <v>87.18</v>
      </c>
      <c r="AC33">
        <v>0</v>
      </c>
      <c r="AD33">
        <v>14.53</v>
      </c>
      <c r="AE33">
        <v>38.75</v>
      </c>
      <c r="AF33">
        <v>129.81</v>
      </c>
      <c r="AG33">
        <v>0.61</v>
      </c>
      <c r="AH33">
        <v>0.36</v>
      </c>
      <c r="AI33">
        <v>0.46</v>
      </c>
      <c r="AJ33">
        <v>0.83</v>
      </c>
      <c r="AK33">
        <v>0.75</v>
      </c>
      <c r="AL33">
        <v>0.83</v>
      </c>
      <c r="AM33">
        <v>0.66</v>
      </c>
      <c r="AN33">
        <v>0.55000000000000004</v>
      </c>
      <c r="AO33">
        <v>0.52</v>
      </c>
      <c r="AP33">
        <v>1.26</v>
      </c>
      <c r="AQ33">
        <v>0.39</v>
      </c>
      <c r="AR33">
        <v>0.77</v>
      </c>
      <c r="AS33">
        <v>0.39</v>
      </c>
      <c r="AT33">
        <v>0.39</v>
      </c>
      <c r="AU33">
        <v>0.39</v>
      </c>
      <c r="AV33">
        <v>0.73</v>
      </c>
      <c r="AW33">
        <v>0.39</v>
      </c>
      <c r="AX33">
        <v>2.91</v>
      </c>
      <c r="AY33">
        <v>0.68</v>
      </c>
      <c r="AZ33">
        <v>0.44</v>
      </c>
      <c r="BA33">
        <v>0.57999999999999996</v>
      </c>
      <c r="BB33">
        <v>0.39</v>
      </c>
      <c r="BC33">
        <v>72.650000000000006</v>
      </c>
      <c r="BD33">
        <v>171.89</v>
      </c>
      <c r="BE33">
        <v>61.39</v>
      </c>
      <c r="BF33">
        <v>55</v>
      </c>
      <c r="BG33">
        <v>19.600000000000001</v>
      </c>
      <c r="BH33">
        <v>8.4</v>
      </c>
    </row>
    <row r="34" spans="1:60">
      <c r="A34" t="s">
        <v>283</v>
      </c>
      <c r="G34" t="s">
        <v>76</v>
      </c>
      <c r="H34" s="115">
        <v>347.16999999999996</v>
      </c>
      <c r="I34" s="88">
        <v>66.080000000000013</v>
      </c>
      <c r="J34" s="88">
        <v>9.2700000000000014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8.7200000000000006</v>
      </c>
      <c r="X34">
        <v>5.05</v>
      </c>
      <c r="Y34">
        <v>24.55</v>
      </c>
      <c r="Z34">
        <v>0.97</v>
      </c>
      <c r="AA34">
        <v>0.68</v>
      </c>
      <c r="AB34">
        <v>87.18</v>
      </c>
      <c r="AC34">
        <v>0</v>
      </c>
      <c r="AD34">
        <v>14.53</v>
      </c>
      <c r="AE34">
        <v>38.75</v>
      </c>
      <c r="AF34">
        <v>129.81</v>
      </c>
      <c r="AG34">
        <v>0.61</v>
      </c>
      <c r="AH34">
        <v>0.36</v>
      </c>
      <c r="AI34">
        <v>0.46</v>
      </c>
      <c r="AJ34">
        <v>0.83</v>
      </c>
      <c r="AK34">
        <v>0.75</v>
      </c>
      <c r="AL34">
        <v>0.83</v>
      </c>
      <c r="AM34">
        <v>0.66</v>
      </c>
      <c r="AN34">
        <v>0.55000000000000004</v>
      </c>
      <c r="AO34">
        <v>0.52</v>
      </c>
      <c r="AP34">
        <v>1.26</v>
      </c>
      <c r="AQ34">
        <v>0.39</v>
      </c>
      <c r="AR34">
        <v>0.77</v>
      </c>
      <c r="AS34">
        <v>0.39</v>
      </c>
      <c r="AT34">
        <v>0.39</v>
      </c>
      <c r="AU34">
        <v>0.39</v>
      </c>
      <c r="AV34">
        <v>0.73</v>
      </c>
      <c r="AW34">
        <v>0.39</v>
      </c>
      <c r="AX34">
        <v>2.91</v>
      </c>
      <c r="AY34">
        <v>0.68</v>
      </c>
      <c r="AZ34">
        <v>0.44</v>
      </c>
      <c r="BA34">
        <v>0.57999999999999996</v>
      </c>
      <c r="BB34">
        <v>0.39</v>
      </c>
      <c r="BC34">
        <v>62.97</v>
      </c>
      <c r="BD34">
        <v>171.89</v>
      </c>
      <c r="BE34">
        <v>61.39</v>
      </c>
      <c r="BF34">
        <v>55</v>
      </c>
      <c r="BG34">
        <v>24.5</v>
      </c>
      <c r="BH34">
        <v>10.5</v>
      </c>
    </row>
    <row r="35" spans="1:60">
      <c r="A35" t="s">
        <v>297</v>
      </c>
      <c r="G35" t="s">
        <v>77</v>
      </c>
      <c r="H35" s="115">
        <v>304.90999999999997</v>
      </c>
      <c r="I35" s="88">
        <v>70.580000000000013</v>
      </c>
      <c r="J35" s="88">
        <v>9.17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8.6199999999999992</v>
      </c>
      <c r="X35">
        <v>5.05</v>
      </c>
      <c r="Y35">
        <v>24.55</v>
      </c>
      <c r="Z35">
        <v>0.97</v>
      </c>
      <c r="AA35">
        <v>0.97</v>
      </c>
      <c r="AB35">
        <v>87.18</v>
      </c>
      <c r="AC35">
        <v>0</v>
      </c>
      <c r="AD35">
        <v>14.53</v>
      </c>
      <c r="AE35">
        <v>38.75</v>
      </c>
      <c r="AF35">
        <v>129.81</v>
      </c>
      <c r="AG35">
        <v>0.75</v>
      </c>
      <c r="AH35">
        <v>0.36</v>
      </c>
      <c r="AI35">
        <v>0.46</v>
      </c>
      <c r="AJ35">
        <v>0.83</v>
      </c>
      <c r="AK35">
        <v>0.75</v>
      </c>
      <c r="AL35">
        <v>0.83</v>
      </c>
      <c r="AM35">
        <v>0.75</v>
      </c>
      <c r="AN35">
        <v>0.55000000000000004</v>
      </c>
      <c r="AO35">
        <v>0.52</v>
      </c>
      <c r="AP35">
        <v>1.26</v>
      </c>
      <c r="AQ35">
        <v>0.39</v>
      </c>
      <c r="AR35">
        <v>0.77</v>
      </c>
      <c r="AS35">
        <v>0.39</v>
      </c>
      <c r="AT35">
        <v>0.39</v>
      </c>
      <c r="AU35">
        <v>0.39</v>
      </c>
      <c r="AV35">
        <v>0.73</v>
      </c>
      <c r="AW35">
        <v>0.39</v>
      </c>
      <c r="AX35">
        <v>2.91</v>
      </c>
      <c r="AY35">
        <v>0.68</v>
      </c>
      <c r="AZ35">
        <v>0.44</v>
      </c>
      <c r="BA35">
        <v>0.57999999999999996</v>
      </c>
      <c r="BB35">
        <v>0.39</v>
      </c>
      <c r="BC35">
        <v>9.69</v>
      </c>
      <c r="BD35">
        <v>171.89</v>
      </c>
      <c r="BE35">
        <v>61.39</v>
      </c>
      <c r="BF35">
        <v>55</v>
      </c>
      <c r="BG35">
        <v>35</v>
      </c>
      <c r="BH35">
        <v>15</v>
      </c>
    </row>
    <row r="36" spans="1:60">
      <c r="A36" t="s">
        <v>330</v>
      </c>
      <c r="G36" t="s">
        <v>78</v>
      </c>
      <c r="H36" s="115">
        <v>307.05999999999995</v>
      </c>
      <c r="I36" s="88">
        <v>73.580000000000013</v>
      </c>
      <c r="J36" s="88">
        <v>9.17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8.6199999999999992</v>
      </c>
      <c r="X36">
        <v>5.05</v>
      </c>
      <c r="Y36">
        <v>24.55</v>
      </c>
      <c r="Z36">
        <v>0.97</v>
      </c>
      <c r="AA36">
        <v>0.97</v>
      </c>
      <c r="AB36">
        <v>87.18</v>
      </c>
      <c r="AC36">
        <v>0</v>
      </c>
      <c r="AD36">
        <v>14.53</v>
      </c>
      <c r="AE36">
        <v>38.75</v>
      </c>
      <c r="AF36">
        <v>129.81</v>
      </c>
      <c r="AG36">
        <v>0.75</v>
      </c>
      <c r="AH36">
        <v>0.36</v>
      </c>
      <c r="AI36">
        <v>0.46</v>
      </c>
      <c r="AJ36">
        <v>0.83</v>
      </c>
      <c r="AK36">
        <v>0.75</v>
      </c>
      <c r="AL36">
        <v>0.83</v>
      </c>
      <c r="AM36">
        <v>0.75</v>
      </c>
      <c r="AN36">
        <v>0.55000000000000004</v>
      </c>
      <c r="AO36">
        <v>0.52</v>
      </c>
      <c r="AP36">
        <v>1.26</v>
      </c>
      <c r="AQ36">
        <v>0.39</v>
      </c>
      <c r="AR36">
        <v>0.77</v>
      </c>
      <c r="AS36">
        <v>0.39</v>
      </c>
      <c r="AT36">
        <v>0.39</v>
      </c>
      <c r="AU36">
        <v>0.39</v>
      </c>
      <c r="AV36">
        <v>0.73</v>
      </c>
      <c r="AW36">
        <v>0.39</v>
      </c>
      <c r="AX36">
        <v>2.91</v>
      </c>
      <c r="AY36">
        <v>0.68</v>
      </c>
      <c r="AZ36">
        <v>0.44</v>
      </c>
      <c r="BA36">
        <v>0.57999999999999996</v>
      </c>
      <c r="BB36">
        <v>0.39</v>
      </c>
      <c r="BC36">
        <v>4.84</v>
      </c>
      <c r="BD36">
        <v>171.89</v>
      </c>
      <c r="BE36">
        <v>61.39</v>
      </c>
      <c r="BF36">
        <v>55</v>
      </c>
      <c r="BG36">
        <v>42</v>
      </c>
      <c r="BH36">
        <v>18</v>
      </c>
    </row>
    <row r="37" spans="1:60">
      <c r="A37" t="s">
        <v>331</v>
      </c>
      <c r="G37" t="s">
        <v>79</v>
      </c>
      <c r="H37" s="115">
        <v>309.21999999999997</v>
      </c>
      <c r="I37" s="88">
        <v>76.580000000000013</v>
      </c>
      <c r="J37" s="88">
        <v>9.17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8.6199999999999992</v>
      </c>
      <c r="X37">
        <v>5.05</v>
      </c>
      <c r="Y37">
        <v>24.55</v>
      </c>
      <c r="Z37">
        <v>0.97</v>
      </c>
      <c r="AA37">
        <v>0.97</v>
      </c>
      <c r="AB37">
        <v>87.18</v>
      </c>
      <c r="AC37">
        <v>0</v>
      </c>
      <c r="AD37">
        <v>14.53</v>
      </c>
      <c r="AE37">
        <v>38.75</v>
      </c>
      <c r="AF37">
        <v>129.81</v>
      </c>
      <c r="AG37">
        <v>0.75</v>
      </c>
      <c r="AH37">
        <v>0.36</v>
      </c>
      <c r="AI37">
        <v>0.46</v>
      </c>
      <c r="AJ37">
        <v>0.83</v>
      </c>
      <c r="AK37">
        <v>0.75</v>
      </c>
      <c r="AL37">
        <v>0.83</v>
      </c>
      <c r="AM37">
        <v>0.75</v>
      </c>
      <c r="AN37">
        <v>0.55000000000000004</v>
      </c>
      <c r="AO37">
        <v>0.52</v>
      </c>
      <c r="AP37">
        <v>1.26</v>
      </c>
      <c r="AQ37">
        <v>0.39</v>
      </c>
      <c r="AR37">
        <v>0.77</v>
      </c>
      <c r="AS37">
        <v>0.39</v>
      </c>
      <c r="AT37">
        <v>0.39</v>
      </c>
      <c r="AU37">
        <v>0.39</v>
      </c>
      <c r="AV37">
        <v>0.73</v>
      </c>
      <c r="AW37">
        <v>0.39</v>
      </c>
      <c r="AX37">
        <v>2.91</v>
      </c>
      <c r="AY37">
        <v>0.68</v>
      </c>
      <c r="AZ37">
        <v>0.44</v>
      </c>
      <c r="BA37">
        <v>0.57999999999999996</v>
      </c>
      <c r="BB37">
        <v>0.39</v>
      </c>
      <c r="BC37">
        <v>0</v>
      </c>
      <c r="BD37">
        <v>171.89</v>
      </c>
      <c r="BE37">
        <v>61.39</v>
      </c>
      <c r="BF37">
        <v>55</v>
      </c>
      <c r="BG37">
        <v>49</v>
      </c>
      <c r="BH37">
        <v>21</v>
      </c>
    </row>
    <row r="38" spans="1:60">
      <c r="A38" t="s">
        <v>332</v>
      </c>
      <c r="G38" t="s">
        <v>80</v>
      </c>
      <c r="H38" s="115">
        <v>337.74999999999994</v>
      </c>
      <c r="I38" s="88">
        <v>82.580000000000013</v>
      </c>
      <c r="J38" s="88">
        <v>9.17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8.6199999999999992</v>
      </c>
      <c r="X38">
        <v>5.05</v>
      </c>
      <c r="Y38">
        <v>24.55</v>
      </c>
      <c r="Z38">
        <v>0.97</v>
      </c>
      <c r="AA38">
        <v>0.97</v>
      </c>
      <c r="AB38">
        <v>87.18</v>
      </c>
      <c r="AC38">
        <v>0</v>
      </c>
      <c r="AD38">
        <v>14.53</v>
      </c>
      <c r="AE38">
        <v>38.75</v>
      </c>
      <c r="AF38">
        <v>129.81</v>
      </c>
      <c r="AG38">
        <v>0.75</v>
      </c>
      <c r="AH38">
        <v>0.36</v>
      </c>
      <c r="AI38">
        <v>0.46</v>
      </c>
      <c r="AJ38">
        <v>0.83</v>
      </c>
      <c r="AK38">
        <v>0.75</v>
      </c>
      <c r="AL38">
        <v>0.83</v>
      </c>
      <c r="AM38">
        <v>0.75</v>
      </c>
      <c r="AN38">
        <v>0.55000000000000004</v>
      </c>
      <c r="AO38">
        <v>0.52</v>
      </c>
      <c r="AP38">
        <v>1.26</v>
      </c>
      <c r="AQ38">
        <v>0.39</v>
      </c>
      <c r="AR38">
        <v>0.77</v>
      </c>
      <c r="AS38">
        <v>0.39</v>
      </c>
      <c r="AT38">
        <v>0.39</v>
      </c>
      <c r="AU38">
        <v>0.39</v>
      </c>
      <c r="AV38">
        <v>0.73</v>
      </c>
      <c r="AW38">
        <v>0.39</v>
      </c>
      <c r="AX38">
        <v>2.91</v>
      </c>
      <c r="AY38">
        <v>0.68</v>
      </c>
      <c r="AZ38">
        <v>0.44</v>
      </c>
      <c r="BA38">
        <v>0.57999999999999996</v>
      </c>
      <c r="BB38">
        <v>0.39</v>
      </c>
      <c r="BC38">
        <v>14.53</v>
      </c>
      <c r="BD38">
        <v>171.89</v>
      </c>
      <c r="BE38">
        <v>61.39</v>
      </c>
      <c r="BF38">
        <v>55</v>
      </c>
      <c r="BG38">
        <v>63</v>
      </c>
      <c r="BH38">
        <v>27</v>
      </c>
    </row>
    <row r="39" spans="1:60">
      <c r="A39" t="s">
        <v>333</v>
      </c>
      <c r="G39" t="s">
        <v>81</v>
      </c>
      <c r="H39" s="115">
        <v>365.11</v>
      </c>
      <c r="I39" s="88">
        <v>85.580000000000013</v>
      </c>
      <c r="J39" s="88">
        <v>9.17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8.6199999999999992</v>
      </c>
      <c r="X39">
        <v>6.04</v>
      </c>
      <c r="Y39">
        <v>24.55</v>
      </c>
      <c r="Z39">
        <v>0.97</v>
      </c>
      <c r="AA39">
        <v>0.97</v>
      </c>
      <c r="AB39">
        <v>87.18</v>
      </c>
      <c r="AC39">
        <v>0</v>
      </c>
      <c r="AD39">
        <v>14.53</v>
      </c>
      <c r="AE39">
        <v>38.75</v>
      </c>
      <c r="AF39">
        <v>129.81</v>
      </c>
      <c r="AG39">
        <v>0.75</v>
      </c>
      <c r="AH39">
        <v>0.36</v>
      </c>
      <c r="AI39">
        <v>0.46</v>
      </c>
      <c r="AJ39">
        <v>0.83</v>
      </c>
      <c r="AK39">
        <v>0.75</v>
      </c>
      <c r="AL39">
        <v>0.83</v>
      </c>
      <c r="AM39">
        <v>0.75</v>
      </c>
      <c r="AN39">
        <v>0.55000000000000004</v>
      </c>
      <c r="AO39">
        <v>0.52</v>
      </c>
      <c r="AP39">
        <v>1.26</v>
      </c>
      <c r="AQ39">
        <v>0.39</v>
      </c>
      <c r="AR39">
        <v>0.77</v>
      </c>
      <c r="AS39">
        <v>0.39</v>
      </c>
      <c r="AT39">
        <v>0.39</v>
      </c>
      <c r="AU39">
        <v>0.39</v>
      </c>
      <c r="AV39">
        <v>0.73</v>
      </c>
      <c r="AW39">
        <v>0.39</v>
      </c>
      <c r="AX39">
        <v>2.91</v>
      </c>
      <c r="AY39">
        <v>0.68</v>
      </c>
      <c r="AZ39">
        <v>0.44</v>
      </c>
      <c r="BA39">
        <v>0.57999999999999996</v>
      </c>
      <c r="BB39">
        <v>0.39</v>
      </c>
      <c r="BC39">
        <v>33.9</v>
      </c>
      <c r="BD39">
        <v>171.89</v>
      </c>
      <c r="BE39">
        <v>61.39</v>
      </c>
      <c r="BF39">
        <v>55</v>
      </c>
      <c r="BG39">
        <v>70</v>
      </c>
      <c r="BH39">
        <v>30</v>
      </c>
    </row>
    <row r="40" spans="1:60">
      <c r="A40" t="s">
        <v>354</v>
      </c>
      <c r="G40" t="s">
        <v>82</v>
      </c>
      <c r="H40" s="115">
        <v>374.16</v>
      </c>
      <c r="I40" s="88">
        <v>87.38000000000001</v>
      </c>
      <c r="J40" s="88">
        <v>9.17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8.6199999999999992</v>
      </c>
      <c r="X40">
        <v>6.04</v>
      </c>
      <c r="Y40">
        <v>24.55</v>
      </c>
      <c r="Z40">
        <v>0.97</v>
      </c>
      <c r="AA40">
        <v>0.97</v>
      </c>
      <c r="AB40">
        <v>87.18</v>
      </c>
      <c r="AC40">
        <v>0</v>
      </c>
      <c r="AD40">
        <v>14.53</v>
      </c>
      <c r="AE40">
        <v>38.75</v>
      </c>
      <c r="AF40">
        <v>129.81</v>
      </c>
      <c r="AG40">
        <v>0.75</v>
      </c>
      <c r="AH40">
        <v>0.36</v>
      </c>
      <c r="AI40">
        <v>0.46</v>
      </c>
      <c r="AJ40">
        <v>0.83</v>
      </c>
      <c r="AK40">
        <v>0.75</v>
      </c>
      <c r="AL40">
        <v>0.83</v>
      </c>
      <c r="AM40">
        <v>0.75</v>
      </c>
      <c r="AN40">
        <v>0.55000000000000004</v>
      </c>
      <c r="AO40">
        <v>0.52</v>
      </c>
      <c r="AP40">
        <v>1.26</v>
      </c>
      <c r="AQ40">
        <v>0.39</v>
      </c>
      <c r="AR40">
        <v>0.77</v>
      </c>
      <c r="AS40">
        <v>0.39</v>
      </c>
      <c r="AT40">
        <v>0.39</v>
      </c>
      <c r="AU40">
        <v>0.39</v>
      </c>
      <c r="AV40">
        <v>0.73</v>
      </c>
      <c r="AW40">
        <v>0.39</v>
      </c>
      <c r="AX40">
        <v>2.91</v>
      </c>
      <c r="AY40">
        <v>0.68</v>
      </c>
      <c r="AZ40">
        <v>0.44</v>
      </c>
      <c r="BA40">
        <v>0.57999999999999996</v>
      </c>
      <c r="BB40">
        <v>0.39</v>
      </c>
      <c r="BC40">
        <v>38.75</v>
      </c>
      <c r="BD40">
        <v>171.89</v>
      </c>
      <c r="BE40">
        <v>61.39</v>
      </c>
      <c r="BF40">
        <v>55</v>
      </c>
      <c r="BG40">
        <v>74.2</v>
      </c>
      <c r="BH40">
        <v>31.8</v>
      </c>
    </row>
    <row r="41" spans="1:60">
      <c r="A41" t="s">
        <v>355</v>
      </c>
      <c r="G41" t="s">
        <v>83</v>
      </c>
      <c r="H41" s="115">
        <v>394.99</v>
      </c>
      <c r="I41" s="88">
        <v>90.080000000000013</v>
      </c>
      <c r="J41" s="88">
        <v>9.17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8.6199999999999992</v>
      </c>
      <c r="X41">
        <v>6.04</v>
      </c>
      <c r="Y41">
        <v>24.55</v>
      </c>
      <c r="Z41">
        <v>0.97</v>
      </c>
      <c r="AA41">
        <v>0.97</v>
      </c>
      <c r="AB41">
        <v>87.18</v>
      </c>
      <c r="AC41">
        <v>0</v>
      </c>
      <c r="AD41">
        <v>14.53</v>
      </c>
      <c r="AE41">
        <v>38.75</v>
      </c>
      <c r="AF41">
        <v>129.81</v>
      </c>
      <c r="AG41">
        <v>0.75</v>
      </c>
      <c r="AH41">
        <v>0.36</v>
      </c>
      <c r="AI41">
        <v>0.46</v>
      </c>
      <c r="AJ41">
        <v>0.83</v>
      </c>
      <c r="AK41">
        <v>0.75</v>
      </c>
      <c r="AL41">
        <v>0.83</v>
      </c>
      <c r="AM41">
        <v>0.75</v>
      </c>
      <c r="AN41">
        <v>0.55000000000000004</v>
      </c>
      <c r="AO41">
        <v>0.52</v>
      </c>
      <c r="AP41">
        <v>1.26</v>
      </c>
      <c r="AQ41">
        <v>0.39</v>
      </c>
      <c r="AR41">
        <v>0.77</v>
      </c>
      <c r="AS41">
        <v>0.39</v>
      </c>
      <c r="AT41">
        <v>0.39</v>
      </c>
      <c r="AU41">
        <v>0.39</v>
      </c>
      <c r="AV41">
        <v>0.73</v>
      </c>
      <c r="AW41">
        <v>0.39</v>
      </c>
      <c r="AX41">
        <v>2.91</v>
      </c>
      <c r="AY41">
        <v>0.68</v>
      </c>
      <c r="AZ41">
        <v>0.44</v>
      </c>
      <c r="BA41">
        <v>0.57999999999999996</v>
      </c>
      <c r="BB41">
        <v>0.39</v>
      </c>
      <c r="BC41">
        <v>53.28</v>
      </c>
      <c r="BD41">
        <v>171.89</v>
      </c>
      <c r="BE41">
        <v>61.39</v>
      </c>
      <c r="BF41">
        <v>55</v>
      </c>
      <c r="BG41">
        <v>80.5</v>
      </c>
      <c r="BH41">
        <v>34.5</v>
      </c>
    </row>
    <row r="42" spans="1:60">
      <c r="A42" t="s">
        <v>356</v>
      </c>
      <c r="G42" t="s">
        <v>84</v>
      </c>
      <c r="H42" s="115">
        <v>397.15000000000003</v>
      </c>
      <c r="I42" s="88">
        <v>93.080000000000013</v>
      </c>
      <c r="J42" s="88">
        <v>9.17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8.6199999999999992</v>
      </c>
      <c r="X42">
        <v>6.04</v>
      </c>
      <c r="Y42">
        <v>24.55</v>
      </c>
      <c r="Z42">
        <v>0.97</v>
      </c>
      <c r="AA42">
        <v>0.97</v>
      </c>
      <c r="AB42">
        <v>87.18</v>
      </c>
      <c r="AC42">
        <v>0</v>
      </c>
      <c r="AD42">
        <v>14.53</v>
      </c>
      <c r="AE42">
        <v>38.75</v>
      </c>
      <c r="AF42">
        <v>129.81</v>
      </c>
      <c r="AG42">
        <v>0.75</v>
      </c>
      <c r="AH42">
        <v>0.36</v>
      </c>
      <c r="AI42">
        <v>0.46</v>
      </c>
      <c r="AJ42">
        <v>0.83</v>
      </c>
      <c r="AK42">
        <v>0.75</v>
      </c>
      <c r="AL42">
        <v>0.83</v>
      </c>
      <c r="AM42">
        <v>0.75</v>
      </c>
      <c r="AN42">
        <v>0.55000000000000004</v>
      </c>
      <c r="AO42">
        <v>0.52</v>
      </c>
      <c r="AP42">
        <v>1.26</v>
      </c>
      <c r="AQ42">
        <v>0.39</v>
      </c>
      <c r="AR42">
        <v>0.77</v>
      </c>
      <c r="AS42">
        <v>0.39</v>
      </c>
      <c r="AT42">
        <v>0.39</v>
      </c>
      <c r="AU42">
        <v>0.39</v>
      </c>
      <c r="AV42">
        <v>0.73</v>
      </c>
      <c r="AW42">
        <v>0.39</v>
      </c>
      <c r="AX42">
        <v>2.91</v>
      </c>
      <c r="AY42">
        <v>0.68</v>
      </c>
      <c r="AZ42">
        <v>0.44</v>
      </c>
      <c r="BA42">
        <v>0.57999999999999996</v>
      </c>
      <c r="BB42">
        <v>0.39</v>
      </c>
      <c r="BC42">
        <v>48.44</v>
      </c>
      <c r="BD42">
        <v>171.89</v>
      </c>
      <c r="BE42">
        <v>61.39</v>
      </c>
      <c r="BF42">
        <v>55</v>
      </c>
      <c r="BG42">
        <v>87.5</v>
      </c>
      <c r="BH42">
        <v>37.5</v>
      </c>
    </row>
    <row r="43" spans="1:60">
      <c r="A43" t="s">
        <v>362</v>
      </c>
      <c r="G43" t="s">
        <v>85</v>
      </c>
      <c r="H43" s="115">
        <v>382.67000000000007</v>
      </c>
      <c r="I43" s="88">
        <v>95.18</v>
      </c>
      <c r="J43" s="88">
        <v>9.17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8.6199999999999992</v>
      </c>
      <c r="X43">
        <v>6.04</v>
      </c>
      <c r="Y43">
        <v>24.55</v>
      </c>
      <c r="Z43">
        <v>0.97</v>
      </c>
      <c r="AA43">
        <v>0.97</v>
      </c>
      <c r="AB43">
        <v>87.18</v>
      </c>
      <c r="AC43">
        <v>0</v>
      </c>
      <c r="AD43">
        <v>14.53</v>
      </c>
      <c r="AE43">
        <v>38.75</v>
      </c>
      <c r="AF43">
        <v>129.81</v>
      </c>
      <c r="AG43">
        <v>0.75</v>
      </c>
      <c r="AH43">
        <v>0.36</v>
      </c>
      <c r="AI43">
        <v>0.46</v>
      </c>
      <c r="AJ43">
        <v>0.83</v>
      </c>
      <c r="AK43">
        <v>0.75</v>
      </c>
      <c r="AL43">
        <v>0.83</v>
      </c>
      <c r="AM43">
        <v>0.75</v>
      </c>
      <c r="AN43">
        <v>0.55000000000000004</v>
      </c>
      <c r="AO43">
        <v>0.52</v>
      </c>
      <c r="AP43">
        <v>1.26</v>
      </c>
      <c r="AQ43">
        <v>0.39</v>
      </c>
      <c r="AR43">
        <v>0.77</v>
      </c>
      <c r="AS43">
        <v>0.39</v>
      </c>
      <c r="AT43">
        <v>0.39</v>
      </c>
      <c r="AU43">
        <v>0.39</v>
      </c>
      <c r="AV43">
        <v>0.73</v>
      </c>
      <c r="AW43">
        <v>0.39</v>
      </c>
      <c r="AX43">
        <v>2.91</v>
      </c>
      <c r="AY43">
        <v>0.68</v>
      </c>
      <c r="AZ43">
        <v>0.44</v>
      </c>
      <c r="BA43">
        <v>0.57999999999999996</v>
      </c>
      <c r="BB43">
        <v>0.39</v>
      </c>
      <c r="BC43">
        <v>29.06</v>
      </c>
      <c r="BD43">
        <v>171.89</v>
      </c>
      <c r="BE43">
        <v>61.39</v>
      </c>
      <c r="BF43">
        <v>55</v>
      </c>
      <c r="BG43">
        <v>92.4</v>
      </c>
      <c r="BH43">
        <v>39.6</v>
      </c>
    </row>
    <row r="44" spans="1:60">
      <c r="A44" t="s">
        <v>366</v>
      </c>
      <c r="G44" t="s">
        <v>86</v>
      </c>
      <c r="H44" s="115">
        <v>377.18000000000006</v>
      </c>
      <c r="I44" s="88">
        <v>96.98</v>
      </c>
      <c r="J44" s="88">
        <v>9.17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8.6199999999999992</v>
      </c>
      <c r="X44">
        <v>6.04</v>
      </c>
      <c r="Y44">
        <v>24.55</v>
      </c>
      <c r="Z44">
        <v>0.97</v>
      </c>
      <c r="AA44">
        <v>0.97</v>
      </c>
      <c r="AB44">
        <v>87.18</v>
      </c>
      <c r="AC44">
        <v>0</v>
      </c>
      <c r="AD44">
        <v>14.53</v>
      </c>
      <c r="AE44">
        <v>38.75</v>
      </c>
      <c r="AF44">
        <v>129.81</v>
      </c>
      <c r="AG44">
        <v>0.75</v>
      </c>
      <c r="AH44">
        <v>0.36</v>
      </c>
      <c r="AI44">
        <v>0.46</v>
      </c>
      <c r="AJ44">
        <v>0.83</v>
      </c>
      <c r="AK44">
        <v>0.75</v>
      </c>
      <c r="AL44">
        <v>0.83</v>
      </c>
      <c r="AM44">
        <v>0.75</v>
      </c>
      <c r="AN44">
        <v>0.55000000000000004</v>
      </c>
      <c r="AO44">
        <v>0.52</v>
      </c>
      <c r="AP44">
        <v>1.26</v>
      </c>
      <c r="AQ44">
        <v>0.39</v>
      </c>
      <c r="AR44">
        <v>0.77</v>
      </c>
      <c r="AS44">
        <v>0.39</v>
      </c>
      <c r="AT44">
        <v>0.39</v>
      </c>
      <c r="AU44">
        <v>0.39</v>
      </c>
      <c r="AV44">
        <v>0.73</v>
      </c>
      <c r="AW44">
        <v>0.39</v>
      </c>
      <c r="AX44">
        <v>2.91</v>
      </c>
      <c r="AY44">
        <v>0.68</v>
      </c>
      <c r="AZ44">
        <v>0.44</v>
      </c>
      <c r="BA44">
        <v>0.57999999999999996</v>
      </c>
      <c r="BB44">
        <v>0.39</v>
      </c>
      <c r="BC44">
        <v>19.37</v>
      </c>
      <c r="BD44">
        <v>171.89</v>
      </c>
      <c r="BE44">
        <v>61.39</v>
      </c>
      <c r="BF44">
        <v>55</v>
      </c>
      <c r="BG44">
        <v>96.6</v>
      </c>
      <c r="BH44">
        <v>41.4</v>
      </c>
    </row>
    <row r="45" spans="1:60">
      <c r="A45" t="s">
        <v>389</v>
      </c>
      <c r="G45" t="s">
        <v>87</v>
      </c>
      <c r="H45" s="115">
        <v>400.06000000000006</v>
      </c>
      <c r="I45" s="88">
        <v>98.48</v>
      </c>
      <c r="J45" s="88">
        <v>9.17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8.6199999999999992</v>
      </c>
      <c r="X45">
        <v>6.04</v>
      </c>
      <c r="Y45">
        <v>24.55</v>
      </c>
      <c r="Z45">
        <v>0.97</v>
      </c>
      <c r="AA45">
        <v>0.97</v>
      </c>
      <c r="AB45">
        <v>87.18</v>
      </c>
      <c r="AC45">
        <v>0</v>
      </c>
      <c r="AD45">
        <v>14.53</v>
      </c>
      <c r="AE45">
        <v>38.75</v>
      </c>
      <c r="AF45">
        <v>129.81</v>
      </c>
      <c r="AG45">
        <v>0.75</v>
      </c>
      <c r="AH45">
        <v>0.36</v>
      </c>
      <c r="AI45">
        <v>0.46</v>
      </c>
      <c r="AJ45">
        <v>0.83</v>
      </c>
      <c r="AK45">
        <v>0.75</v>
      </c>
      <c r="AL45">
        <v>0.83</v>
      </c>
      <c r="AM45">
        <v>0.75</v>
      </c>
      <c r="AN45">
        <v>0.55000000000000004</v>
      </c>
      <c r="AO45">
        <v>0.52</v>
      </c>
      <c r="AP45">
        <v>1.26</v>
      </c>
      <c r="AQ45">
        <v>0.39</v>
      </c>
      <c r="AR45">
        <v>0.77</v>
      </c>
      <c r="AS45">
        <v>0.39</v>
      </c>
      <c r="AT45">
        <v>0.39</v>
      </c>
      <c r="AU45">
        <v>0.39</v>
      </c>
      <c r="AV45">
        <v>0.73</v>
      </c>
      <c r="AW45">
        <v>0.39</v>
      </c>
      <c r="AX45">
        <v>2.91</v>
      </c>
      <c r="AY45">
        <v>0.68</v>
      </c>
      <c r="AZ45">
        <v>0.44</v>
      </c>
      <c r="BA45">
        <v>0.57999999999999996</v>
      </c>
      <c r="BB45">
        <v>0.39</v>
      </c>
      <c r="BC45">
        <v>38.75</v>
      </c>
      <c r="BD45">
        <v>171.89</v>
      </c>
      <c r="BE45">
        <v>61.39</v>
      </c>
      <c r="BF45">
        <v>55</v>
      </c>
      <c r="BG45">
        <v>100.1</v>
      </c>
      <c r="BH45">
        <v>42.9</v>
      </c>
    </row>
    <row r="46" spans="1:60">
      <c r="A46" t="s">
        <v>390</v>
      </c>
      <c r="G46" t="s">
        <v>88</v>
      </c>
      <c r="H46" s="115">
        <v>391.77000000000004</v>
      </c>
      <c r="I46" s="88">
        <v>99.080000000000013</v>
      </c>
      <c r="J46" s="88">
        <v>9.17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8.6199999999999992</v>
      </c>
      <c r="X46">
        <v>6.04</v>
      </c>
      <c r="Y46">
        <v>24.55</v>
      </c>
      <c r="Z46">
        <v>0.97</v>
      </c>
      <c r="AA46">
        <v>0.97</v>
      </c>
      <c r="AB46">
        <v>87.18</v>
      </c>
      <c r="AC46">
        <v>0</v>
      </c>
      <c r="AD46">
        <v>14.53</v>
      </c>
      <c r="AE46">
        <v>38.75</v>
      </c>
      <c r="AF46">
        <v>129.81</v>
      </c>
      <c r="AG46">
        <v>0.75</v>
      </c>
      <c r="AH46">
        <v>0.36</v>
      </c>
      <c r="AI46">
        <v>0.46</v>
      </c>
      <c r="AJ46">
        <v>0.83</v>
      </c>
      <c r="AK46">
        <v>0.75</v>
      </c>
      <c r="AL46">
        <v>0.83</v>
      </c>
      <c r="AM46">
        <v>0.75</v>
      </c>
      <c r="AN46">
        <v>0.55000000000000004</v>
      </c>
      <c r="AO46">
        <v>0.52</v>
      </c>
      <c r="AP46">
        <v>1.26</v>
      </c>
      <c r="AQ46">
        <v>0.39</v>
      </c>
      <c r="AR46">
        <v>0.77</v>
      </c>
      <c r="AS46">
        <v>0.39</v>
      </c>
      <c r="AT46">
        <v>0.39</v>
      </c>
      <c r="AU46">
        <v>0.39</v>
      </c>
      <c r="AV46">
        <v>0.73</v>
      </c>
      <c r="AW46">
        <v>0.39</v>
      </c>
      <c r="AX46">
        <v>2.91</v>
      </c>
      <c r="AY46">
        <v>0.68</v>
      </c>
      <c r="AZ46">
        <v>0.44</v>
      </c>
      <c r="BA46">
        <v>0.57999999999999996</v>
      </c>
      <c r="BB46">
        <v>0.39</v>
      </c>
      <c r="BC46">
        <v>29.06</v>
      </c>
      <c r="BD46">
        <v>171.89</v>
      </c>
      <c r="BE46">
        <v>61.39</v>
      </c>
      <c r="BF46">
        <v>55</v>
      </c>
      <c r="BG46">
        <v>101.5</v>
      </c>
      <c r="BH46">
        <v>43.5</v>
      </c>
    </row>
    <row r="47" spans="1:60">
      <c r="A47" t="s">
        <v>394</v>
      </c>
      <c r="G47" t="s">
        <v>89</v>
      </c>
      <c r="H47" s="115">
        <v>375.90000000000003</v>
      </c>
      <c r="I47" s="88">
        <v>100.58000000000001</v>
      </c>
      <c r="J47" s="88">
        <v>9.07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8.52</v>
      </c>
      <c r="X47">
        <v>6.04</v>
      </c>
      <c r="Y47">
        <v>24.55</v>
      </c>
      <c r="Z47">
        <v>0.97</v>
      </c>
      <c r="AA47">
        <v>0.97</v>
      </c>
      <c r="AB47">
        <v>87.18</v>
      </c>
      <c r="AC47">
        <v>0</v>
      </c>
      <c r="AD47">
        <v>14.53</v>
      </c>
      <c r="AE47">
        <v>38.75</v>
      </c>
      <c r="AF47">
        <v>129.81</v>
      </c>
      <c r="AG47">
        <v>0.75</v>
      </c>
      <c r="AH47">
        <v>0.36</v>
      </c>
      <c r="AI47">
        <v>0.46</v>
      </c>
      <c r="AJ47">
        <v>0.83</v>
      </c>
      <c r="AK47">
        <v>0.75</v>
      </c>
      <c r="AL47">
        <v>0.83</v>
      </c>
      <c r="AM47">
        <v>0.75</v>
      </c>
      <c r="AN47">
        <v>0.55000000000000004</v>
      </c>
      <c r="AO47">
        <v>0.52</v>
      </c>
      <c r="AP47">
        <v>1.26</v>
      </c>
      <c r="AQ47">
        <v>0.39</v>
      </c>
      <c r="AR47">
        <v>0.77</v>
      </c>
      <c r="AS47">
        <v>0.39</v>
      </c>
      <c r="AT47">
        <v>0.39</v>
      </c>
      <c r="AU47">
        <v>0.39</v>
      </c>
      <c r="AV47">
        <v>0.73</v>
      </c>
      <c r="AW47">
        <v>0.39</v>
      </c>
      <c r="AX47">
        <v>2.91</v>
      </c>
      <c r="AY47">
        <v>0.68</v>
      </c>
      <c r="AZ47">
        <v>0.44</v>
      </c>
      <c r="BA47">
        <v>0.57999999999999996</v>
      </c>
      <c r="BB47">
        <v>0.39</v>
      </c>
      <c r="BC47">
        <v>9.69</v>
      </c>
      <c r="BD47">
        <v>171.89</v>
      </c>
      <c r="BE47">
        <v>61.39</v>
      </c>
      <c r="BF47">
        <v>55</v>
      </c>
      <c r="BG47">
        <v>105</v>
      </c>
      <c r="BH47">
        <v>45</v>
      </c>
    </row>
    <row r="48" spans="1:60">
      <c r="A48" t="s">
        <v>398</v>
      </c>
      <c r="G48" t="s">
        <v>90</v>
      </c>
      <c r="H48" s="115">
        <v>366.21000000000004</v>
      </c>
      <c r="I48" s="88">
        <v>100.58000000000001</v>
      </c>
      <c r="J48" s="88">
        <v>9.07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8.52</v>
      </c>
      <c r="X48">
        <v>6.04</v>
      </c>
      <c r="Y48">
        <v>24.55</v>
      </c>
      <c r="Z48">
        <v>0.97</v>
      </c>
      <c r="AA48">
        <v>0.97</v>
      </c>
      <c r="AB48">
        <v>87.18</v>
      </c>
      <c r="AC48">
        <v>0</v>
      </c>
      <c r="AD48">
        <v>14.53</v>
      </c>
      <c r="AE48">
        <v>38.75</v>
      </c>
      <c r="AF48">
        <v>129.81</v>
      </c>
      <c r="AG48">
        <v>0.75</v>
      </c>
      <c r="AH48">
        <v>0.36</v>
      </c>
      <c r="AI48">
        <v>0.46</v>
      </c>
      <c r="AJ48">
        <v>0.83</v>
      </c>
      <c r="AK48">
        <v>0.75</v>
      </c>
      <c r="AL48">
        <v>0.83</v>
      </c>
      <c r="AM48">
        <v>0.75</v>
      </c>
      <c r="AN48">
        <v>0.55000000000000004</v>
      </c>
      <c r="AO48">
        <v>0.52</v>
      </c>
      <c r="AP48">
        <v>1.26</v>
      </c>
      <c r="AQ48">
        <v>0.39</v>
      </c>
      <c r="AR48">
        <v>0.77</v>
      </c>
      <c r="AS48">
        <v>0.39</v>
      </c>
      <c r="AT48">
        <v>0.39</v>
      </c>
      <c r="AU48">
        <v>0.39</v>
      </c>
      <c r="AV48">
        <v>0.73</v>
      </c>
      <c r="AW48">
        <v>0.39</v>
      </c>
      <c r="AX48">
        <v>2.91</v>
      </c>
      <c r="AY48">
        <v>0.68</v>
      </c>
      <c r="AZ48">
        <v>0.44</v>
      </c>
      <c r="BA48">
        <v>0.57999999999999996</v>
      </c>
      <c r="BB48">
        <v>0.39</v>
      </c>
      <c r="BC48">
        <v>0</v>
      </c>
      <c r="BD48">
        <v>171.89</v>
      </c>
      <c r="BE48">
        <v>61.39</v>
      </c>
      <c r="BF48">
        <v>55</v>
      </c>
      <c r="BG48">
        <v>105</v>
      </c>
      <c r="BH48">
        <v>45</v>
      </c>
    </row>
    <row r="49" spans="1:60">
      <c r="A49" t="s">
        <v>399</v>
      </c>
      <c r="G49" t="s">
        <v>91</v>
      </c>
      <c r="H49" s="115">
        <v>366.21000000000004</v>
      </c>
      <c r="I49" s="88">
        <v>100.58000000000001</v>
      </c>
      <c r="J49" s="88">
        <v>9.07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8.52</v>
      </c>
      <c r="X49">
        <v>6.04</v>
      </c>
      <c r="Y49">
        <v>24.55</v>
      </c>
      <c r="Z49">
        <v>0.97</v>
      </c>
      <c r="AA49">
        <v>0.97</v>
      </c>
      <c r="AB49">
        <v>87.18</v>
      </c>
      <c r="AC49">
        <v>0</v>
      </c>
      <c r="AD49">
        <v>14.53</v>
      </c>
      <c r="AE49">
        <v>38.75</v>
      </c>
      <c r="AF49">
        <v>129.81</v>
      </c>
      <c r="AG49">
        <v>0.75</v>
      </c>
      <c r="AH49">
        <v>0.36</v>
      </c>
      <c r="AI49">
        <v>0.46</v>
      </c>
      <c r="AJ49">
        <v>0.83</v>
      </c>
      <c r="AK49">
        <v>0.75</v>
      </c>
      <c r="AL49">
        <v>0.83</v>
      </c>
      <c r="AM49">
        <v>0.75</v>
      </c>
      <c r="AN49">
        <v>0.55000000000000004</v>
      </c>
      <c r="AO49">
        <v>0.52</v>
      </c>
      <c r="AP49">
        <v>1.26</v>
      </c>
      <c r="AQ49">
        <v>0.39</v>
      </c>
      <c r="AR49">
        <v>0.77</v>
      </c>
      <c r="AS49">
        <v>0.39</v>
      </c>
      <c r="AT49">
        <v>0.39</v>
      </c>
      <c r="AU49">
        <v>0.39</v>
      </c>
      <c r="AV49">
        <v>0.73</v>
      </c>
      <c r="AW49">
        <v>0.39</v>
      </c>
      <c r="AX49">
        <v>2.91</v>
      </c>
      <c r="AY49">
        <v>0.68</v>
      </c>
      <c r="AZ49">
        <v>0.44</v>
      </c>
      <c r="BA49">
        <v>0.57999999999999996</v>
      </c>
      <c r="BB49">
        <v>0.39</v>
      </c>
      <c r="BC49">
        <v>0</v>
      </c>
      <c r="BD49">
        <v>171.89</v>
      </c>
      <c r="BE49">
        <v>61.39</v>
      </c>
      <c r="BF49">
        <v>55</v>
      </c>
      <c r="BG49">
        <v>105</v>
      </c>
      <c r="BH49">
        <v>45</v>
      </c>
    </row>
    <row r="50" spans="1:60">
      <c r="A50" t="s">
        <v>400</v>
      </c>
      <c r="G50" t="s">
        <v>92</v>
      </c>
      <c r="H50" s="115">
        <v>366.21000000000004</v>
      </c>
      <c r="I50" s="88">
        <v>100.58000000000001</v>
      </c>
      <c r="J50" s="88">
        <v>9.07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8.52</v>
      </c>
      <c r="X50">
        <v>6.04</v>
      </c>
      <c r="Y50">
        <v>24.55</v>
      </c>
      <c r="Z50">
        <v>0.97</v>
      </c>
      <c r="AA50">
        <v>0.97</v>
      </c>
      <c r="AB50">
        <v>87.18</v>
      </c>
      <c r="AC50">
        <v>0</v>
      </c>
      <c r="AD50">
        <v>14.53</v>
      </c>
      <c r="AE50">
        <v>38.75</v>
      </c>
      <c r="AF50">
        <v>129.81</v>
      </c>
      <c r="AG50">
        <v>0.75</v>
      </c>
      <c r="AH50">
        <v>0.36</v>
      </c>
      <c r="AI50">
        <v>0.46</v>
      </c>
      <c r="AJ50">
        <v>0.83</v>
      </c>
      <c r="AK50">
        <v>0.75</v>
      </c>
      <c r="AL50">
        <v>0.83</v>
      </c>
      <c r="AM50">
        <v>0.75</v>
      </c>
      <c r="AN50">
        <v>0.55000000000000004</v>
      </c>
      <c r="AO50">
        <v>0.52</v>
      </c>
      <c r="AP50">
        <v>1.26</v>
      </c>
      <c r="AQ50">
        <v>0.39</v>
      </c>
      <c r="AR50">
        <v>0.77</v>
      </c>
      <c r="AS50">
        <v>0.39</v>
      </c>
      <c r="AT50">
        <v>0.39</v>
      </c>
      <c r="AU50">
        <v>0.39</v>
      </c>
      <c r="AV50">
        <v>0.73</v>
      </c>
      <c r="AW50">
        <v>0.39</v>
      </c>
      <c r="AX50">
        <v>2.91</v>
      </c>
      <c r="AY50">
        <v>0.68</v>
      </c>
      <c r="AZ50">
        <v>0.44</v>
      </c>
      <c r="BA50">
        <v>0.57999999999999996</v>
      </c>
      <c r="BB50">
        <v>0.39</v>
      </c>
      <c r="BC50">
        <v>0</v>
      </c>
      <c r="BD50">
        <v>171.89</v>
      </c>
      <c r="BE50">
        <v>61.39</v>
      </c>
      <c r="BF50">
        <v>55</v>
      </c>
      <c r="BG50">
        <v>105</v>
      </c>
      <c r="BH50">
        <v>45</v>
      </c>
    </row>
    <row r="51" spans="1:60">
      <c r="A51" t="s">
        <v>402</v>
      </c>
      <c r="G51" t="s">
        <v>93</v>
      </c>
      <c r="H51" s="115">
        <v>366.21000000000004</v>
      </c>
      <c r="I51" s="88">
        <v>100.58000000000001</v>
      </c>
      <c r="J51" s="88">
        <v>9.07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8.52</v>
      </c>
      <c r="X51">
        <v>6.04</v>
      </c>
      <c r="Y51">
        <v>24.55</v>
      </c>
      <c r="Z51">
        <v>0.97</v>
      </c>
      <c r="AA51">
        <v>0.97</v>
      </c>
      <c r="AB51">
        <v>87.18</v>
      </c>
      <c r="AC51">
        <v>0</v>
      </c>
      <c r="AD51">
        <v>14.53</v>
      </c>
      <c r="AE51">
        <v>38.75</v>
      </c>
      <c r="AF51">
        <v>129.81</v>
      </c>
      <c r="AG51">
        <v>0.75</v>
      </c>
      <c r="AH51">
        <v>0.36</v>
      </c>
      <c r="AI51">
        <v>0.46</v>
      </c>
      <c r="AJ51">
        <v>0.83</v>
      </c>
      <c r="AK51">
        <v>0.75</v>
      </c>
      <c r="AL51">
        <v>0.83</v>
      </c>
      <c r="AM51">
        <v>0.75</v>
      </c>
      <c r="AN51">
        <v>0.55000000000000004</v>
      </c>
      <c r="AO51">
        <v>0.52</v>
      </c>
      <c r="AP51">
        <v>1.26</v>
      </c>
      <c r="AQ51">
        <v>0.39</v>
      </c>
      <c r="AR51">
        <v>0.77</v>
      </c>
      <c r="AS51">
        <v>0.39</v>
      </c>
      <c r="AT51">
        <v>0.39</v>
      </c>
      <c r="AU51">
        <v>0.39</v>
      </c>
      <c r="AV51">
        <v>0.73</v>
      </c>
      <c r="AW51">
        <v>0.39</v>
      </c>
      <c r="AX51">
        <v>2.91</v>
      </c>
      <c r="AY51">
        <v>0.68</v>
      </c>
      <c r="AZ51">
        <v>0.44</v>
      </c>
      <c r="BA51">
        <v>0.57999999999999996</v>
      </c>
      <c r="BB51">
        <v>0.39</v>
      </c>
      <c r="BC51">
        <v>0</v>
      </c>
      <c r="BD51">
        <v>171.89</v>
      </c>
      <c r="BE51">
        <v>61.39</v>
      </c>
      <c r="BF51">
        <v>55</v>
      </c>
      <c r="BG51">
        <v>105</v>
      </c>
      <c r="BH51">
        <v>45</v>
      </c>
    </row>
    <row r="52" spans="1:60">
      <c r="A52" t="s">
        <v>403</v>
      </c>
      <c r="G52" t="s">
        <v>94</v>
      </c>
      <c r="H52" s="115">
        <v>366.21000000000004</v>
      </c>
      <c r="I52" s="88">
        <v>100.58000000000001</v>
      </c>
      <c r="J52" s="88">
        <v>9.07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8.52</v>
      </c>
      <c r="X52">
        <v>6.04</v>
      </c>
      <c r="Y52">
        <v>24.55</v>
      </c>
      <c r="Z52">
        <v>0.97</v>
      </c>
      <c r="AA52">
        <v>0.97</v>
      </c>
      <c r="AB52">
        <v>87.18</v>
      </c>
      <c r="AC52">
        <v>0</v>
      </c>
      <c r="AD52">
        <v>14.53</v>
      </c>
      <c r="AE52">
        <v>38.75</v>
      </c>
      <c r="AF52">
        <v>129.81</v>
      </c>
      <c r="AG52">
        <v>0.75</v>
      </c>
      <c r="AH52">
        <v>0.36</v>
      </c>
      <c r="AI52">
        <v>0.46</v>
      </c>
      <c r="AJ52">
        <v>0.83</v>
      </c>
      <c r="AK52">
        <v>0.75</v>
      </c>
      <c r="AL52">
        <v>0.83</v>
      </c>
      <c r="AM52">
        <v>0.75</v>
      </c>
      <c r="AN52">
        <v>0.55000000000000004</v>
      </c>
      <c r="AO52">
        <v>0.52</v>
      </c>
      <c r="AP52">
        <v>1.26</v>
      </c>
      <c r="AQ52">
        <v>0.39</v>
      </c>
      <c r="AR52">
        <v>0.77</v>
      </c>
      <c r="AS52">
        <v>0.39</v>
      </c>
      <c r="AT52">
        <v>0.39</v>
      </c>
      <c r="AU52">
        <v>0.39</v>
      </c>
      <c r="AV52">
        <v>0.73</v>
      </c>
      <c r="AW52">
        <v>0.39</v>
      </c>
      <c r="AX52">
        <v>2.91</v>
      </c>
      <c r="AY52">
        <v>0.68</v>
      </c>
      <c r="AZ52">
        <v>0.44</v>
      </c>
      <c r="BA52">
        <v>0.57999999999999996</v>
      </c>
      <c r="BB52">
        <v>0.39</v>
      </c>
      <c r="BC52">
        <v>0</v>
      </c>
      <c r="BD52">
        <v>171.89</v>
      </c>
      <c r="BE52">
        <v>61.39</v>
      </c>
      <c r="BF52">
        <v>55</v>
      </c>
      <c r="BG52">
        <v>105</v>
      </c>
      <c r="BH52">
        <v>45</v>
      </c>
    </row>
    <row r="53" spans="1:60">
      <c r="A53" t="s">
        <v>446</v>
      </c>
      <c r="G53" t="s">
        <v>95</v>
      </c>
      <c r="H53" s="115">
        <v>366.21000000000004</v>
      </c>
      <c r="I53" s="88">
        <v>100.58000000000001</v>
      </c>
      <c r="J53" s="88">
        <v>9.07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8.52</v>
      </c>
      <c r="X53">
        <v>6.04</v>
      </c>
      <c r="Y53">
        <v>24.55</v>
      </c>
      <c r="Z53">
        <v>0.97</v>
      </c>
      <c r="AA53">
        <v>0.97</v>
      </c>
      <c r="AB53">
        <v>87.18</v>
      </c>
      <c r="AC53">
        <v>0</v>
      </c>
      <c r="AD53">
        <v>14.53</v>
      </c>
      <c r="AE53">
        <v>38.75</v>
      </c>
      <c r="AF53">
        <v>129.81</v>
      </c>
      <c r="AG53">
        <v>0.75</v>
      </c>
      <c r="AH53">
        <v>0.36</v>
      </c>
      <c r="AI53">
        <v>0.46</v>
      </c>
      <c r="AJ53">
        <v>0.83</v>
      </c>
      <c r="AK53">
        <v>0.75</v>
      </c>
      <c r="AL53">
        <v>0.83</v>
      </c>
      <c r="AM53">
        <v>0.75</v>
      </c>
      <c r="AN53">
        <v>0.55000000000000004</v>
      </c>
      <c r="AO53">
        <v>0.52</v>
      </c>
      <c r="AP53">
        <v>1.26</v>
      </c>
      <c r="AQ53">
        <v>0.39</v>
      </c>
      <c r="AR53">
        <v>0.77</v>
      </c>
      <c r="AS53">
        <v>0.39</v>
      </c>
      <c r="AT53">
        <v>0.39</v>
      </c>
      <c r="AU53">
        <v>0.39</v>
      </c>
      <c r="AV53">
        <v>0.73</v>
      </c>
      <c r="AW53">
        <v>0.39</v>
      </c>
      <c r="AX53">
        <v>2.91</v>
      </c>
      <c r="AY53">
        <v>0.68</v>
      </c>
      <c r="AZ53">
        <v>0.44</v>
      </c>
      <c r="BA53">
        <v>0.57999999999999996</v>
      </c>
      <c r="BB53">
        <v>0.39</v>
      </c>
      <c r="BC53">
        <v>0</v>
      </c>
      <c r="BD53">
        <v>171.89</v>
      </c>
      <c r="BE53">
        <v>61.39</v>
      </c>
      <c r="BF53">
        <v>55</v>
      </c>
      <c r="BG53">
        <v>105</v>
      </c>
      <c r="BH53">
        <v>45</v>
      </c>
    </row>
    <row r="54" spans="1:60">
      <c r="A54" t="s">
        <v>445</v>
      </c>
      <c r="G54" t="s">
        <v>96</v>
      </c>
      <c r="H54" s="115">
        <v>366.21000000000004</v>
      </c>
      <c r="I54" s="88">
        <v>100.58000000000001</v>
      </c>
      <c r="J54" s="88">
        <v>9.07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8.52</v>
      </c>
      <c r="X54">
        <v>6.04</v>
      </c>
      <c r="Y54">
        <v>24.55</v>
      </c>
      <c r="Z54">
        <v>0.97</v>
      </c>
      <c r="AA54">
        <v>0.97</v>
      </c>
      <c r="AB54">
        <v>87.18</v>
      </c>
      <c r="AC54">
        <v>0</v>
      </c>
      <c r="AD54">
        <v>14.53</v>
      </c>
      <c r="AE54">
        <v>38.75</v>
      </c>
      <c r="AF54">
        <v>129.81</v>
      </c>
      <c r="AG54">
        <v>0.75</v>
      </c>
      <c r="AH54">
        <v>0.36</v>
      </c>
      <c r="AI54">
        <v>0.46</v>
      </c>
      <c r="AJ54">
        <v>0.83</v>
      </c>
      <c r="AK54">
        <v>0.75</v>
      </c>
      <c r="AL54">
        <v>0.83</v>
      </c>
      <c r="AM54">
        <v>0.75</v>
      </c>
      <c r="AN54">
        <v>0.55000000000000004</v>
      </c>
      <c r="AO54">
        <v>0.52</v>
      </c>
      <c r="AP54">
        <v>1.26</v>
      </c>
      <c r="AQ54">
        <v>0.39</v>
      </c>
      <c r="AR54">
        <v>0.77</v>
      </c>
      <c r="AS54">
        <v>0.39</v>
      </c>
      <c r="AT54">
        <v>0.39</v>
      </c>
      <c r="AU54">
        <v>0.39</v>
      </c>
      <c r="AV54">
        <v>0.73</v>
      </c>
      <c r="AW54">
        <v>0.39</v>
      </c>
      <c r="AX54">
        <v>2.91</v>
      </c>
      <c r="AY54">
        <v>0.68</v>
      </c>
      <c r="AZ54">
        <v>0.44</v>
      </c>
      <c r="BA54">
        <v>0.57999999999999996</v>
      </c>
      <c r="BB54">
        <v>0.39</v>
      </c>
      <c r="BC54">
        <v>0</v>
      </c>
      <c r="BD54">
        <v>171.89</v>
      </c>
      <c r="BE54">
        <v>61.39</v>
      </c>
      <c r="BF54">
        <v>55</v>
      </c>
      <c r="BG54">
        <v>105</v>
      </c>
      <c r="BH54">
        <v>45</v>
      </c>
    </row>
    <row r="55" spans="1:60">
      <c r="A55" t="s">
        <v>447</v>
      </c>
      <c r="G55" t="s">
        <v>97</v>
      </c>
      <c r="H55" s="115">
        <v>364.81000000000006</v>
      </c>
      <c r="I55" s="88">
        <v>99.98</v>
      </c>
      <c r="J55" s="88">
        <v>9.07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8.52</v>
      </c>
      <c r="X55">
        <v>6.04</v>
      </c>
      <c r="Y55">
        <v>24.55</v>
      </c>
      <c r="Z55">
        <v>0.97</v>
      </c>
      <c r="AA55">
        <v>0.97</v>
      </c>
      <c r="AB55">
        <v>87.18</v>
      </c>
      <c r="AC55">
        <v>0</v>
      </c>
      <c r="AD55">
        <v>14.53</v>
      </c>
      <c r="AE55">
        <v>38.75</v>
      </c>
      <c r="AF55">
        <v>129.81</v>
      </c>
      <c r="AG55">
        <v>0.75</v>
      </c>
      <c r="AH55">
        <v>0.36</v>
      </c>
      <c r="AI55">
        <v>0.46</v>
      </c>
      <c r="AJ55">
        <v>0.83</v>
      </c>
      <c r="AK55">
        <v>0.75</v>
      </c>
      <c r="AL55">
        <v>0.83</v>
      </c>
      <c r="AM55">
        <v>0.75</v>
      </c>
      <c r="AN55">
        <v>0.55000000000000004</v>
      </c>
      <c r="AO55">
        <v>0.52</v>
      </c>
      <c r="AP55">
        <v>1.26</v>
      </c>
      <c r="AQ55">
        <v>0.39</v>
      </c>
      <c r="AR55">
        <v>0.77</v>
      </c>
      <c r="AS55">
        <v>0.39</v>
      </c>
      <c r="AT55">
        <v>0.39</v>
      </c>
      <c r="AU55">
        <v>0.39</v>
      </c>
      <c r="AV55">
        <v>0.73</v>
      </c>
      <c r="AW55">
        <v>0.39</v>
      </c>
      <c r="AX55">
        <v>2.91</v>
      </c>
      <c r="AY55">
        <v>0.68</v>
      </c>
      <c r="AZ55">
        <v>0.44</v>
      </c>
      <c r="BA55">
        <v>0.57999999999999996</v>
      </c>
      <c r="BB55">
        <v>0.39</v>
      </c>
      <c r="BC55">
        <v>0</v>
      </c>
      <c r="BD55">
        <v>171.89</v>
      </c>
      <c r="BE55">
        <v>61.39</v>
      </c>
      <c r="BF55">
        <v>55</v>
      </c>
      <c r="BG55">
        <v>103.6</v>
      </c>
      <c r="BH55">
        <v>44.4</v>
      </c>
    </row>
    <row r="56" spans="1:60">
      <c r="A56" t="s">
        <v>447</v>
      </c>
      <c r="G56" t="s">
        <v>98</v>
      </c>
      <c r="H56" s="115">
        <v>363.41</v>
      </c>
      <c r="I56" s="88">
        <v>99.38</v>
      </c>
      <c r="J56" s="88">
        <v>9.07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8.52</v>
      </c>
      <c r="X56">
        <v>6.04</v>
      </c>
      <c r="Y56">
        <v>24.55</v>
      </c>
      <c r="Z56">
        <v>0.97</v>
      </c>
      <c r="AA56">
        <v>0.97</v>
      </c>
      <c r="AB56">
        <v>87.18</v>
      </c>
      <c r="AC56">
        <v>0</v>
      </c>
      <c r="AD56">
        <v>14.53</v>
      </c>
      <c r="AE56">
        <v>38.75</v>
      </c>
      <c r="AF56">
        <v>129.81</v>
      </c>
      <c r="AG56">
        <v>0.75</v>
      </c>
      <c r="AH56">
        <v>0.36</v>
      </c>
      <c r="AI56">
        <v>0.46</v>
      </c>
      <c r="AJ56">
        <v>0.83</v>
      </c>
      <c r="AK56">
        <v>0.75</v>
      </c>
      <c r="AL56">
        <v>0.83</v>
      </c>
      <c r="AM56">
        <v>0.75</v>
      </c>
      <c r="AN56">
        <v>0.55000000000000004</v>
      </c>
      <c r="AO56">
        <v>0.52</v>
      </c>
      <c r="AP56">
        <v>1.26</v>
      </c>
      <c r="AQ56">
        <v>0.39</v>
      </c>
      <c r="AR56">
        <v>0.77</v>
      </c>
      <c r="AS56">
        <v>0.39</v>
      </c>
      <c r="AT56">
        <v>0.39</v>
      </c>
      <c r="AU56">
        <v>0.39</v>
      </c>
      <c r="AV56">
        <v>0.73</v>
      </c>
      <c r="AW56">
        <v>0.39</v>
      </c>
      <c r="AX56">
        <v>2.91</v>
      </c>
      <c r="AY56">
        <v>0.68</v>
      </c>
      <c r="AZ56">
        <v>0.44</v>
      </c>
      <c r="BA56">
        <v>0.57999999999999996</v>
      </c>
      <c r="BB56">
        <v>0.39</v>
      </c>
      <c r="BC56">
        <v>0</v>
      </c>
      <c r="BD56">
        <v>171.89</v>
      </c>
      <c r="BE56">
        <v>61.39</v>
      </c>
      <c r="BF56">
        <v>55</v>
      </c>
      <c r="BG56">
        <v>102.2</v>
      </c>
      <c r="BH56">
        <v>43.8</v>
      </c>
    </row>
    <row r="57" spans="1:60">
      <c r="G57" t="s">
        <v>99</v>
      </c>
      <c r="H57" s="115">
        <v>362.71000000000004</v>
      </c>
      <c r="I57" s="88">
        <v>99.080000000000013</v>
      </c>
      <c r="J57" s="88">
        <v>9.07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8.52</v>
      </c>
      <c r="X57">
        <v>6.04</v>
      </c>
      <c r="Y57">
        <v>24.55</v>
      </c>
      <c r="Z57">
        <v>0.97</v>
      </c>
      <c r="AA57">
        <v>0.97</v>
      </c>
      <c r="AB57">
        <v>87.18</v>
      </c>
      <c r="AC57">
        <v>0</v>
      </c>
      <c r="AD57">
        <v>14.53</v>
      </c>
      <c r="AE57">
        <v>38.75</v>
      </c>
      <c r="AF57">
        <v>129.81</v>
      </c>
      <c r="AG57">
        <v>0.75</v>
      </c>
      <c r="AH57">
        <v>0.36</v>
      </c>
      <c r="AI57">
        <v>0.46</v>
      </c>
      <c r="AJ57">
        <v>0.83</v>
      </c>
      <c r="AK57">
        <v>0.75</v>
      </c>
      <c r="AL57">
        <v>0.83</v>
      </c>
      <c r="AM57">
        <v>0.75</v>
      </c>
      <c r="AN57">
        <v>0.55000000000000004</v>
      </c>
      <c r="AO57">
        <v>0.52</v>
      </c>
      <c r="AP57">
        <v>1.26</v>
      </c>
      <c r="AQ57">
        <v>0.39</v>
      </c>
      <c r="AR57">
        <v>0.77</v>
      </c>
      <c r="AS57">
        <v>0.39</v>
      </c>
      <c r="AT57">
        <v>0.39</v>
      </c>
      <c r="AU57">
        <v>0.39</v>
      </c>
      <c r="AV57">
        <v>0.73</v>
      </c>
      <c r="AW57">
        <v>0.39</v>
      </c>
      <c r="AX57">
        <v>2.91</v>
      </c>
      <c r="AY57">
        <v>0.68</v>
      </c>
      <c r="AZ57">
        <v>0.44</v>
      </c>
      <c r="BA57">
        <v>0.57999999999999996</v>
      </c>
      <c r="BB57">
        <v>0.39</v>
      </c>
      <c r="BC57">
        <v>0</v>
      </c>
      <c r="BD57">
        <v>171.89</v>
      </c>
      <c r="BE57">
        <v>61.39</v>
      </c>
      <c r="BF57">
        <v>55</v>
      </c>
      <c r="BG57">
        <v>101.5</v>
      </c>
      <c r="BH57">
        <v>43.5</v>
      </c>
    </row>
    <row r="58" spans="1:60">
      <c r="G58" t="s">
        <v>100</v>
      </c>
      <c r="H58" s="115">
        <v>360.61</v>
      </c>
      <c r="I58" s="88">
        <v>98.18</v>
      </c>
      <c r="J58" s="88">
        <v>9.07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8.52</v>
      </c>
      <c r="X58">
        <v>6.04</v>
      </c>
      <c r="Y58">
        <v>24.55</v>
      </c>
      <c r="Z58">
        <v>0.97</v>
      </c>
      <c r="AA58">
        <v>0.97</v>
      </c>
      <c r="AB58">
        <v>87.18</v>
      </c>
      <c r="AC58">
        <v>0</v>
      </c>
      <c r="AD58">
        <v>14.53</v>
      </c>
      <c r="AE58">
        <v>38.75</v>
      </c>
      <c r="AF58">
        <v>129.81</v>
      </c>
      <c r="AG58">
        <v>0.75</v>
      </c>
      <c r="AH58">
        <v>0.36</v>
      </c>
      <c r="AI58">
        <v>0.46</v>
      </c>
      <c r="AJ58">
        <v>0.83</v>
      </c>
      <c r="AK58">
        <v>0.75</v>
      </c>
      <c r="AL58">
        <v>0.83</v>
      </c>
      <c r="AM58">
        <v>0.75</v>
      </c>
      <c r="AN58">
        <v>0.55000000000000004</v>
      </c>
      <c r="AO58">
        <v>0.52</v>
      </c>
      <c r="AP58">
        <v>1.26</v>
      </c>
      <c r="AQ58">
        <v>0.39</v>
      </c>
      <c r="AR58">
        <v>0.77</v>
      </c>
      <c r="AS58">
        <v>0.39</v>
      </c>
      <c r="AT58">
        <v>0.39</v>
      </c>
      <c r="AU58">
        <v>0.39</v>
      </c>
      <c r="AV58">
        <v>0.73</v>
      </c>
      <c r="AW58">
        <v>0.39</v>
      </c>
      <c r="AX58">
        <v>2.91</v>
      </c>
      <c r="AY58">
        <v>0.68</v>
      </c>
      <c r="AZ58">
        <v>0.44</v>
      </c>
      <c r="BA58">
        <v>0.57999999999999996</v>
      </c>
      <c r="BB58">
        <v>0.39</v>
      </c>
      <c r="BC58">
        <v>0</v>
      </c>
      <c r="BD58">
        <v>171.89</v>
      </c>
      <c r="BE58">
        <v>61.39</v>
      </c>
      <c r="BF58">
        <v>55</v>
      </c>
      <c r="BG58">
        <v>99.4</v>
      </c>
      <c r="BH58">
        <v>42.6</v>
      </c>
    </row>
    <row r="59" spans="1:60">
      <c r="G59" t="s">
        <v>101</v>
      </c>
      <c r="H59" s="115">
        <v>359.21000000000004</v>
      </c>
      <c r="I59" s="88">
        <v>97.580000000000013</v>
      </c>
      <c r="J59" s="88">
        <v>9.07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8.52</v>
      </c>
      <c r="X59">
        <v>6.04</v>
      </c>
      <c r="Y59">
        <v>24.55</v>
      </c>
      <c r="Z59">
        <v>0.97</v>
      </c>
      <c r="AA59">
        <v>0.97</v>
      </c>
      <c r="AB59">
        <v>87.18</v>
      </c>
      <c r="AC59">
        <v>0</v>
      </c>
      <c r="AD59">
        <v>14.53</v>
      </c>
      <c r="AE59">
        <v>38.75</v>
      </c>
      <c r="AF59">
        <v>129.81</v>
      </c>
      <c r="AG59">
        <v>0.75</v>
      </c>
      <c r="AH59">
        <v>0.36</v>
      </c>
      <c r="AI59">
        <v>0.46</v>
      </c>
      <c r="AJ59">
        <v>0.83</v>
      </c>
      <c r="AK59">
        <v>0.75</v>
      </c>
      <c r="AL59">
        <v>0.83</v>
      </c>
      <c r="AM59">
        <v>0.75</v>
      </c>
      <c r="AN59">
        <v>0.55000000000000004</v>
      </c>
      <c r="AO59">
        <v>0.52</v>
      </c>
      <c r="AP59">
        <v>1.26</v>
      </c>
      <c r="AQ59">
        <v>0.39</v>
      </c>
      <c r="AR59">
        <v>0.77</v>
      </c>
      <c r="AS59">
        <v>0.39</v>
      </c>
      <c r="AT59">
        <v>0.39</v>
      </c>
      <c r="AU59">
        <v>0.39</v>
      </c>
      <c r="AV59">
        <v>0.73</v>
      </c>
      <c r="AW59">
        <v>0.39</v>
      </c>
      <c r="AX59">
        <v>2.91</v>
      </c>
      <c r="AY59">
        <v>0.68</v>
      </c>
      <c r="AZ59">
        <v>0.44</v>
      </c>
      <c r="BA59">
        <v>0.57999999999999996</v>
      </c>
      <c r="BB59">
        <v>0.39</v>
      </c>
      <c r="BC59">
        <v>0</v>
      </c>
      <c r="BD59">
        <v>171.89</v>
      </c>
      <c r="BE59">
        <v>61.39</v>
      </c>
      <c r="BF59">
        <v>55</v>
      </c>
      <c r="BG59">
        <v>98</v>
      </c>
      <c r="BH59">
        <v>42</v>
      </c>
    </row>
    <row r="60" spans="1:60">
      <c r="G60" t="s">
        <v>102</v>
      </c>
      <c r="H60" s="115">
        <v>359.21000000000004</v>
      </c>
      <c r="I60" s="88">
        <v>97.580000000000013</v>
      </c>
      <c r="J60" s="88">
        <v>9.07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8.52</v>
      </c>
      <c r="X60">
        <v>6.04</v>
      </c>
      <c r="Y60">
        <v>24.55</v>
      </c>
      <c r="Z60">
        <v>0.97</v>
      </c>
      <c r="AA60">
        <v>0.97</v>
      </c>
      <c r="AB60">
        <v>87.18</v>
      </c>
      <c r="AC60">
        <v>0</v>
      </c>
      <c r="AD60">
        <v>14.53</v>
      </c>
      <c r="AE60">
        <v>38.75</v>
      </c>
      <c r="AF60">
        <v>129.81</v>
      </c>
      <c r="AG60">
        <v>0.75</v>
      </c>
      <c r="AH60">
        <v>0.36</v>
      </c>
      <c r="AI60">
        <v>0.46</v>
      </c>
      <c r="AJ60">
        <v>0.83</v>
      </c>
      <c r="AK60">
        <v>0.75</v>
      </c>
      <c r="AL60">
        <v>0.83</v>
      </c>
      <c r="AM60">
        <v>0.75</v>
      </c>
      <c r="AN60">
        <v>0.55000000000000004</v>
      </c>
      <c r="AO60">
        <v>0.52</v>
      </c>
      <c r="AP60">
        <v>1.26</v>
      </c>
      <c r="AQ60">
        <v>0.39</v>
      </c>
      <c r="AR60">
        <v>0.77</v>
      </c>
      <c r="AS60">
        <v>0.39</v>
      </c>
      <c r="AT60">
        <v>0.39</v>
      </c>
      <c r="AU60">
        <v>0.39</v>
      </c>
      <c r="AV60">
        <v>0.73</v>
      </c>
      <c r="AW60">
        <v>0.39</v>
      </c>
      <c r="AX60">
        <v>2.91</v>
      </c>
      <c r="AY60">
        <v>0.68</v>
      </c>
      <c r="AZ60">
        <v>0.44</v>
      </c>
      <c r="BA60">
        <v>0.57999999999999996</v>
      </c>
      <c r="BB60">
        <v>0.39</v>
      </c>
      <c r="BC60">
        <v>0</v>
      </c>
      <c r="BD60">
        <v>171.89</v>
      </c>
      <c r="BE60">
        <v>61.39</v>
      </c>
      <c r="BF60">
        <v>55</v>
      </c>
      <c r="BG60">
        <v>98</v>
      </c>
      <c r="BH60">
        <v>42</v>
      </c>
    </row>
    <row r="61" spans="1:60">
      <c r="G61" t="s">
        <v>103</v>
      </c>
      <c r="H61" s="115">
        <v>355.01000000000005</v>
      </c>
      <c r="I61" s="88">
        <v>95.78</v>
      </c>
      <c r="J61" s="88">
        <v>9.07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8.52</v>
      </c>
      <c r="X61">
        <v>6.04</v>
      </c>
      <c r="Y61">
        <v>24.55</v>
      </c>
      <c r="Z61">
        <v>0.97</v>
      </c>
      <c r="AA61">
        <v>0.97</v>
      </c>
      <c r="AB61">
        <v>87.18</v>
      </c>
      <c r="AC61">
        <v>0</v>
      </c>
      <c r="AD61">
        <v>14.53</v>
      </c>
      <c r="AE61">
        <v>38.75</v>
      </c>
      <c r="AF61">
        <v>129.81</v>
      </c>
      <c r="AG61">
        <v>0.75</v>
      </c>
      <c r="AH61">
        <v>0.36</v>
      </c>
      <c r="AI61">
        <v>0.46</v>
      </c>
      <c r="AJ61">
        <v>0.83</v>
      </c>
      <c r="AK61">
        <v>0.75</v>
      </c>
      <c r="AL61">
        <v>0.83</v>
      </c>
      <c r="AM61">
        <v>0.75</v>
      </c>
      <c r="AN61">
        <v>0.55000000000000004</v>
      </c>
      <c r="AO61">
        <v>0.52</v>
      </c>
      <c r="AP61">
        <v>1.26</v>
      </c>
      <c r="AQ61">
        <v>0.39</v>
      </c>
      <c r="AR61">
        <v>0.77</v>
      </c>
      <c r="AS61">
        <v>0.39</v>
      </c>
      <c r="AT61">
        <v>0.39</v>
      </c>
      <c r="AU61">
        <v>0.39</v>
      </c>
      <c r="AV61">
        <v>0.73</v>
      </c>
      <c r="AW61">
        <v>0.39</v>
      </c>
      <c r="AX61">
        <v>2.91</v>
      </c>
      <c r="AY61">
        <v>0.68</v>
      </c>
      <c r="AZ61">
        <v>0.44</v>
      </c>
      <c r="BA61">
        <v>0.57999999999999996</v>
      </c>
      <c r="BB61">
        <v>0.39</v>
      </c>
      <c r="BC61">
        <v>0</v>
      </c>
      <c r="BD61">
        <v>171.89</v>
      </c>
      <c r="BE61">
        <v>61.39</v>
      </c>
      <c r="BF61">
        <v>55</v>
      </c>
      <c r="BG61">
        <v>93.8</v>
      </c>
      <c r="BH61">
        <v>40.200000000000003</v>
      </c>
    </row>
    <row r="62" spans="1:60">
      <c r="G62" t="s">
        <v>104</v>
      </c>
      <c r="H62" s="115">
        <v>345.21000000000004</v>
      </c>
      <c r="I62" s="88">
        <v>91.580000000000013</v>
      </c>
      <c r="J62" s="88">
        <v>9.07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8.52</v>
      </c>
      <c r="X62">
        <v>6.04</v>
      </c>
      <c r="Y62">
        <v>24.55</v>
      </c>
      <c r="Z62">
        <v>0.97</v>
      </c>
      <c r="AA62">
        <v>0.97</v>
      </c>
      <c r="AB62">
        <v>87.18</v>
      </c>
      <c r="AC62">
        <v>0</v>
      </c>
      <c r="AD62">
        <v>14.53</v>
      </c>
      <c r="AE62">
        <v>38.75</v>
      </c>
      <c r="AF62">
        <v>129.81</v>
      </c>
      <c r="AG62">
        <v>0.75</v>
      </c>
      <c r="AH62">
        <v>0.36</v>
      </c>
      <c r="AI62">
        <v>0.46</v>
      </c>
      <c r="AJ62">
        <v>0.83</v>
      </c>
      <c r="AK62">
        <v>0.75</v>
      </c>
      <c r="AL62">
        <v>0.83</v>
      </c>
      <c r="AM62">
        <v>0.75</v>
      </c>
      <c r="AN62">
        <v>0.55000000000000004</v>
      </c>
      <c r="AO62">
        <v>0.52</v>
      </c>
      <c r="AP62">
        <v>1.26</v>
      </c>
      <c r="AQ62">
        <v>0.39</v>
      </c>
      <c r="AR62">
        <v>0.77</v>
      </c>
      <c r="AS62">
        <v>0.39</v>
      </c>
      <c r="AT62">
        <v>0.39</v>
      </c>
      <c r="AU62">
        <v>0.39</v>
      </c>
      <c r="AV62">
        <v>0.73</v>
      </c>
      <c r="AW62">
        <v>0.39</v>
      </c>
      <c r="AX62">
        <v>2.91</v>
      </c>
      <c r="AY62">
        <v>0.68</v>
      </c>
      <c r="AZ62">
        <v>0.44</v>
      </c>
      <c r="BA62">
        <v>0.57999999999999996</v>
      </c>
      <c r="BB62">
        <v>0.39</v>
      </c>
      <c r="BC62">
        <v>0</v>
      </c>
      <c r="BD62">
        <v>171.89</v>
      </c>
      <c r="BE62">
        <v>61.39</v>
      </c>
      <c r="BF62">
        <v>55</v>
      </c>
      <c r="BG62">
        <v>84</v>
      </c>
      <c r="BH62">
        <v>36</v>
      </c>
    </row>
    <row r="63" spans="1:60">
      <c r="G63" t="s">
        <v>105</v>
      </c>
      <c r="H63" s="115">
        <v>341.01000000000005</v>
      </c>
      <c r="I63" s="88">
        <v>89.78</v>
      </c>
      <c r="J63" s="88">
        <v>9.17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8.6199999999999992</v>
      </c>
      <c r="X63">
        <v>6.04</v>
      </c>
      <c r="Y63">
        <v>24.55</v>
      </c>
      <c r="Z63">
        <v>0.97</v>
      </c>
      <c r="AA63">
        <v>0.97</v>
      </c>
      <c r="AB63">
        <v>87.18</v>
      </c>
      <c r="AC63">
        <v>0</v>
      </c>
      <c r="AD63">
        <v>14.53</v>
      </c>
      <c r="AE63">
        <v>38.75</v>
      </c>
      <c r="AF63">
        <v>129.81</v>
      </c>
      <c r="AG63">
        <v>0.75</v>
      </c>
      <c r="AH63">
        <v>0.36</v>
      </c>
      <c r="AI63">
        <v>0.46</v>
      </c>
      <c r="AJ63">
        <v>0.83</v>
      </c>
      <c r="AK63">
        <v>0.75</v>
      </c>
      <c r="AL63">
        <v>0.83</v>
      </c>
      <c r="AM63">
        <v>0.75</v>
      </c>
      <c r="AN63">
        <v>0.55000000000000004</v>
      </c>
      <c r="AO63">
        <v>0.52</v>
      </c>
      <c r="AP63">
        <v>1.26</v>
      </c>
      <c r="AQ63">
        <v>0.39</v>
      </c>
      <c r="AR63">
        <v>0.77</v>
      </c>
      <c r="AS63">
        <v>0.39</v>
      </c>
      <c r="AT63">
        <v>0.39</v>
      </c>
      <c r="AU63">
        <v>0.39</v>
      </c>
      <c r="AV63">
        <v>0.73</v>
      </c>
      <c r="AW63">
        <v>0.39</v>
      </c>
      <c r="AX63">
        <v>2.91</v>
      </c>
      <c r="AY63">
        <v>0.68</v>
      </c>
      <c r="AZ63">
        <v>0.44</v>
      </c>
      <c r="BA63">
        <v>0.57999999999999996</v>
      </c>
      <c r="BB63">
        <v>0.39</v>
      </c>
      <c r="BC63">
        <v>0</v>
      </c>
      <c r="BD63">
        <v>171.89</v>
      </c>
      <c r="BE63">
        <v>61.39</v>
      </c>
      <c r="BF63">
        <v>55</v>
      </c>
      <c r="BG63">
        <v>79.8</v>
      </c>
      <c r="BH63">
        <v>34.200000000000003</v>
      </c>
    </row>
    <row r="64" spans="1:60">
      <c r="G64" t="s">
        <v>106</v>
      </c>
      <c r="H64" s="115">
        <v>336.81000000000006</v>
      </c>
      <c r="I64" s="88">
        <v>87.98</v>
      </c>
      <c r="J64" s="88">
        <v>9.17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8.6199999999999992</v>
      </c>
      <c r="X64">
        <v>6.04</v>
      </c>
      <c r="Y64">
        <v>24.55</v>
      </c>
      <c r="Z64">
        <v>0.97</v>
      </c>
      <c r="AA64">
        <v>0.97</v>
      </c>
      <c r="AB64">
        <v>87.18</v>
      </c>
      <c r="AC64">
        <v>0</v>
      </c>
      <c r="AD64">
        <v>14.53</v>
      </c>
      <c r="AE64">
        <v>38.75</v>
      </c>
      <c r="AF64">
        <v>129.81</v>
      </c>
      <c r="AG64">
        <v>0.75</v>
      </c>
      <c r="AH64">
        <v>0.36</v>
      </c>
      <c r="AI64">
        <v>0.46</v>
      </c>
      <c r="AJ64">
        <v>0.83</v>
      </c>
      <c r="AK64">
        <v>0.75</v>
      </c>
      <c r="AL64">
        <v>0.83</v>
      </c>
      <c r="AM64">
        <v>0.75</v>
      </c>
      <c r="AN64">
        <v>0.55000000000000004</v>
      </c>
      <c r="AO64">
        <v>0.52</v>
      </c>
      <c r="AP64">
        <v>1.26</v>
      </c>
      <c r="AQ64">
        <v>0.39</v>
      </c>
      <c r="AR64">
        <v>0.77</v>
      </c>
      <c r="AS64">
        <v>0.39</v>
      </c>
      <c r="AT64">
        <v>0.39</v>
      </c>
      <c r="AU64">
        <v>0.39</v>
      </c>
      <c r="AV64">
        <v>0.73</v>
      </c>
      <c r="AW64">
        <v>0.39</v>
      </c>
      <c r="AX64">
        <v>2.91</v>
      </c>
      <c r="AY64">
        <v>0.68</v>
      </c>
      <c r="AZ64">
        <v>0.44</v>
      </c>
      <c r="BA64">
        <v>0.57999999999999996</v>
      </c>
      <c r="BB64">
        <v>0.39</v>
      </c>
      <c r="BC64">
        <v>0</v>
      </c>
      <c r="BD64">
        <v>171.89</v>
      </c>
      <c r="BE64">
        <v>61.39</v>
      </c>
      <c r="BF64">
        <v>55</v>
      </c>
      <c r="BG64">
        <v>75.599999999999994</v>
      </c>
      <c r="BH64">
        <v>32.4</v>
      </c>
    </row>
    <row r="65" spans="7:60">
      <c r="G65" t="s">
        <v>107</v>
      </c>
      <c r="H65" s="115">
        <v>333.31000000000006</v>
      </c>
      <c r="I65" s="88">
        <v>86.48</v>
      </c>
      <c r="J65" s="88">
        <v>9.17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8.6199999999999992</v>
      </c>
      <c r="X65">
        <v>6.04</v>
      </c>
      <c r="Y65">
        <v>24.55</v>
      </c>
      <c r="Z65">
        <v>0.97</v>
      </c>
      <c r="AA65">
        <v>0.97</v>
      </c>
      <c r="AB65">
        <v>87.18</v>
      </c>
      <c r="AC65">
        <v>0</v>
      </c>
      <c r="AD65">
        <v>14.53</v>
      </c>
      <c r="AE65">
        <v>38.75</v>
      </c>
      <c r="AF65">
        <v>129.81</v>
      </c>
      <c r="AG65">
        <v>0.75</v>
      </c>
      <c r="AH65">
        <v>0.36</v>
      </c>
      <c r="AI65">
        <v>0.46</v>
      </c>
      <c r="AJ65">
        <v>0.83</v>
      </c>
      <c r="AK65">
        <v>0.75</v>
      </c>
      <c r="AL65">
        <v>0.83</v>
      </c>
      <c r="AM65">
        <v>0.75</v>
      </c>
      <c r="AN65">
        <v>0.55000000000000004</v>
      </c>
      <c r="AO65">
        <v>0.52</v>
      </c>
      <c r="AP65">
        <v>1.26</v>
      </c>
      <c r="AQ65">
        <v>0.39</v>
      </c>
      <c r="AR65">
        <v>0.77</v>
      </c>
      <c r="AS65">
        <v>0.39</v>
      </c>
      <c r="AT65">
        <v>0.39</v>
      </c>
      <c r="AU65">
        <v>0.39</v>
      </c>
      <c r="AV65">
        <v>0.73</v>
      </c>
      <c r="AW65">
        <v>0.39</v>
      </c>
      <c r="AX65">
        <v>2.91</v>
      </c>
      <c r="AY65">
        <v>0.68</v>
      </c>
      <c r="AZ65">
        <v>0.44</v>
      </c>
      <c r="BA65">
        <v>0.57999999999999996</v>
      </c>
      <c r="BB65">
        <v>0.39</v>
      </c>
      <c r="BC65">
        <v>0</v>
      </c>
      <c r="BD65">
        <v>171.89</v>
      </c>
      <c r="BE65">
        <v>61.39</v>
      </c>
      <c r="BF65">
        <v>55</v>
      </c>
      <c r="BG65">
        <v>72.099999999999994</v>
      </c>
      <c r="BH65">
        <v>30.9</v>
      </c>
    </row>
    <row r="66" spans="7:60">
      <c r="G66" t="s">
        <v>108</v>
      </c>
      <c r="H66" s="115">
        <v>348.43000000000006</v>
      </c>
      <c r="I66" s="88">
        <v>82.580000000000013</v>
      </c>
      <c r="J66" s="88">
        <v>9.17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8.6199999999999992</v>
      </c>
      <c r="X66">
        <v>6.04</v>
      </c>
      <c r="Y66">
        <v>24.55</v>
      </c>
      <c r="Z66">
        <v>0.97</v>
      </c>
      <c r="AA66">
        <v>0.97</v>
      </c>
      <c r="AB66">
        <v>87.18</v>
      </c>
      <c r="AC66">
        <v>0</v>
      </c>
      <c r="AD66">
        <v>14.53</v>
      </c>
      <c r="AE66">
        <v>38.75</v>
      </c>
      <c r="AF66">
        <v>129.81</v>
      </c>
      <c r="AG66">
        <v>0.75</v>
      </c>
      <c r="AH66">
        <v>0.36</v>
      </c>
      <c r="AI66">
        <v>0.46</v>
      </c>
      <c r="AJ66">
        <v>0.83</v>
      </c>
      <c r="AK66">
        <v>0.75</v>
      </c>
      <c r="AL66">
        <v>0.83</v>
      </c>
      <c r="AM66">
        <v>0.75</v>
      </c>
      <c r="AN66">
        <v>0.55000000000000004</v>
      </c>
      <c r="AO66">
        <v>0.52</v>
      </c>
      <c r="AP66">
        <v>1.26</v>
      </c>
      <c r="AQ66">
        <v>0.39</v>
      </c>
      <c r="AR66">
        <v>0.77</v>
      </c>
      <c r="AS66">
        <v>0.39</v>
      </c>
      <c r="AT66">
        <v>0.39</v>
      </c>
      <c r="AU66">
        <v>0.39</v>
      </c>
      <c r="AV66">
        <v>0.73</v>
      </c>
      <c r="AW66">
        <v>0.39</v>
      </c>
      <c r="AX66">
        <v>2.91</v>
      </c>
      <c r="AY66">
        <v>0.68</v>
      </c>
      <c r="AZ66">
        <v>0.44</v>
      </c>
      <c r="BA66">
        <v>0.57999999999999996</v>
      </c>
      <c r="BB66">
        <v>0.39</v>
      </c>
      <c r="BC66">
        <v>24.22</v>
      </c>
      <c r="BD66">
        <v>171.89</v>
      </c>
      <c r="BE66">
        <v>61.39</v>
      </c>
      <c r="BF66">
        <v>55</v>
      </c>
      <c r="BG66">
        <v>63</v>
      </c>
      <c r="BH66">
        <v>27</v>
      </c>
    </row>
    <row r="67" spans="7:60">
      <c r="G67" t="s">
        <v>109</v>
      </c>
      <c r="H67" s="115">
        <v>413.32</v>
      </c>
      <c r="I67" s="88">
        <v>77.180000000000007</v>
      </c>
      <c r="J67" s="88">
        <v>9.2700000000000014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8.7200000000000006</v>
      </c>
      <c r="X67">
        <v>6.04</v>
      </c>
      <c r="Y67">
        <v>24.55</v>
      </c>
      <c r="Z67">
        <v>0.97</v>
      </c>
      <c r="AA67">
        <v>0.97</v>
      </c>
      <c r="AB67">
        <v>87.18</v>
      </c>
      <c r="AC67">
        <v>0</v>
      </c>
      <c r="AD67">
        <v>14.53</v>
      </c>
      <c r="AE67">
        <v>38.75</v>
      </c>
      <c r="AF67">
        <v>129.81</v>
      </c>
      <c r="AG67">
        <v>0.75</v>
      </c>
      <c r="AH67">
        <v>0.36</v>
      </c>
      <c r="AI67">
        <v>0.46</v>
      </c>
      <c r="AJ67">
        <v>0.83</v>
      </c>
      <c r="AK67">
        <v>0.75</v>
      </c>
      <c r="AL67">
        <v>0.83</v>
      </c>
      <c r="AM67">
        <v>0.75</v>
      </c>
      <c r="AN67">
        <v>0.55000000000000004</v>
      </c>
      <c r="AO67">
        <v>0.52</v>
      </c>
      <c r="AP67">
        <v>1.26</v>
      </c>
      <c r="AQ67">
        <v>0.39</v>
      </c>
      <c r="AR67">
        <v>0.77</v>
      </c>
      <c r="AS67">
        <v>0.39</v>
      </c>
      <c r="AT67">
        <v>0.39</v>
      </c>
      <c r="AU67">
        <v>0.39</v>
      </c>
      <c r="AV67">
        <v>0.73</v>
      </c>
      <c r="AW67">
        <v>0.39</v>
      </c>
      <c r="AX67">
        <v>2.91</v>
      </c>
      <c r="AY67">
        <v>0.68</v>
      </c>
      <c r="AZ67">
        <v>0.44</v>
      </c>
      <c r="BA67">
        <v>0.57999999999999996</v>
      </c>
      <c r="BB67">
        <v>0.39</v>
      </c>
      <c r="BC67">
        <v>101.71</v>
      </c>
      <c r="BD67">
        <v>171.89</v>
      </c>
      <c r="BE67">
        <v>61.39</v>
      </c>
      <c r="BF67">
        <v>55</v>
      </c>
      <c r="BG67">
        <v>50.4</v>
      </c>
      <c r="BH67">
        <v>21.6</v>
      </c>
    </row>
    <row r="68" spans="7:60">
      <c r="G68" t="s">
        <v>110</v>
      </c>
      <c r="H68" s="115">
        <v>424.30000000000007</v>
      </c>
      <c r="I68" s="88">
        <v>73.580000000000013</v>
      </c>
      <c r="J68" s="88">
        <v>9.2700000000000014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8.7200000000000006</v>
      </c>
      <c r="X68">
        <v>6.04</v>
      </c>
      <c r="Y68">
        <v>24.55</v>
      </c>
      <c r="Z68">
        <v>0.97</v>
      </c>
      <c r="AA68">
        <v>0.97</v>
      </c>
      <c r="AB68">
        <v>87.18</v>
      </c>
      <c r="AC68">
        <v>0</v>
      </c>
      <c r="AD68">
        <v>14.53</v>
      </c>
      <c r="AE68">
        <v>38.75</v>
      </c>
      <c r="AF68">
        <v>129.81</v>
      </c>
      <c r="AG68">
        <v>0.75</v>
      </c>
      <c r="AH68">
        <v>0.36</v>
      </c>
      <c r="AI68">
        <v>0.46</v>
      </c>
      <c r="AJ68">
        <v>0.83</v>
      </c>
      <c r="AK68">
        <v>0.75</v>
      </c>
      <c r="AL68">
        <v>0.83</v>
      </c>
      <c r="AM68">
        <v>0.75</v>
      </c>
      <c r="AN68">
        <v>0.55000000000000004</v>
      </c>
      <c r="AO68">
        <v>0.52</v>
      </c>
      <c r="AP68">
        <v>1.26</v>
      </c>
      <c r="AQ68">
        <v>0.39</v>
      </c>
      <c r="AR68">
        <v>0.77</v>
      </c>
      <c r="AS68">
        <v>0.39</v>
      </c>
      <c r="AT68">
        <v>0.39</v>
      </c>
      <c r="AU68">
        <v>0.39</v>
      </c>
      <c r="AV68">
        <v>0.73</v>
      </c>
      <c r="AW68">
        <v>0.39</v>
      </c>
      <c r="AX68">
        <v>2.91</v>
      </c>
      <c r="AY68">
        <v>0.68</v>
      </c>
      <c r="AZ68">
        <v>0.44</v>
      </c>
      <c r="BA68">
        <v>0.57999999999999996</v>
      </c>
      <c r="BB68">
        <v>0.39</v>
      </c>
      <c r="BC68">
        <v>121.09</v>
      </c>
      <c r="BD68">
        <v>171.89</v>
      </c>
      <c r="BE68">
        <v>61.39</v>
      </c>
      <c r="BF68">
        <v>55</v>
      </c>
      <c r="BG68">
        <v>42</v>
      </c>
      <c r="BH68">
        <v>18</v>
      </c>
    </row>
    <row r="69" spans="7:60">
      <c r="G69" t="s">
        <v>111</v>
      </c>
      <c r="H69" s="115">
        <v>456.05000000000007</v>
      </c>
      <c r="I69" s="88">
        <v>70.580000000000013</v>
      </c>
      <c r="J69" s="88">
        <v>9.2700000000000014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8.7200000000000006</v>
      </c>
      <c r="X69">
        <v>6.04</v>
      </c>
      <c r="Y69">
        <v>24.55</v>
      </c>
      <c r="Z69">
        <v>0.97</v>
      </c>
      <c r="AA69">
        <v>0.97</v>
      </c>
      <c r="AB69">
        <v>87.18</v>
      </c>
      <c r="AC69">
        <v>0</v>
      </c>
      <c r="AD69">
        <v>14.53</v>
      </c>
      <c r="AE69">
        <v>38.75</v>
      </c>
      <c r="AF69">
        <v>129.81</v>
      </c>
      <c r="AG69">
        <v>0.75</v>
      </c>
      <c r="AH69">
        <v>0.36</v>
      </c>
      <c r="AI69">
        <v>0.46</v>
      </c>
      <c r="AJ69">
        <v>0.83</v>
      </c>
      <c r="AK69">
        <v>0.75</v>
      </c>
      <c r="AL69">
        <v>0.83</v>
      </c>
      <c r="AM69">
        <v>0.75</v>
      </c>
      <c r="AN69">
        <v>0.55000000000000004</v>
      </c>
      <c r="AO69">
        <v>0.52</v>
      </c>
      <c r="AP69">
        <v>1.26</v>
      </c>
      <c r="AQ69">
        <v>0.39</v>
      </c>
      <c r="AR69">
        <v>0.77</v>
      </c>
      <c r="AS69">
        <v>0.39</v>
      </c>
      <c r="AT69">
        <v>0.39</v>
      </c>
      <c r="AU69">
        <v>0.39</v>
      </c>
      <c r="AV69">
        <v>0.73</v>
      </c>
      <c r="AW69">
        <v>0.39</v>
      </c>
      <c r="AX69">
        <v>2.91</v>
      </c>
      <c r="AY69">
        <v>0.68</v>
      </c>
      <c r="AZ69">
        <v>0.44</v>
      </c>
      <c r="BA69">
        <v>0.57999999999999996</v>
      </c>
      <c r="BB69">
        <v>0.39</v>
      </c>
      <c r="BC69">
        <v>159.84</v>
      </c>
      <c r="BD69">
        <v>171.89</v>
      </c>
      <c r="BE69">
        <v>61.39</v>
      </c>
      <c r="BF69">
        <v>55</v>
      </c>
      <c r="BG69">
        <v>35</v>
      </c>
      <c r="BH69">
        <v>15</v>
      </c>
    </row>
    <row r="70" spans="7:60">
      <c r="G70" t="s">
        <v>112</v>
      </c>
      <c r="H70" s="115">
        <v>482.95000000000005</v>
      </c>
      <c r="I70" s="88">
        <v>67.580000000000013</v>
      </c>
      <c r="J70" s="88">
        <v>9.2700000000000014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8.7200000000000006</v>
      </c>
      <c r="X70">
        <v>6.04</v>
      </c>
      <c r="Y70">
        <v>24.55</v>
      </c>
      <c r="Z70">
        <v>0.97</v>
      </c>
      <c r="AA70">
        <v>0.97</v>
      </c>
      <c r="AB70">
        <v>87.18</v>
      </c>
      <c r="AC70">
        <v>0</v>
      </c>
      <c r="AD70">
        <v>14.53</v>
      </c>
      <c r="AE70">
        <v>38.75</v>
      </c>
      <c r="AF70">
        <v>129.81</v>
      </c>
      <c r="AG70">
        <v>0.75</v>
      </c>
      <c r="AH70">
        <v>0.36</v>
      </c>
      <c r="AI70">
        <v>0.46</v>
      </c>
      <c r="AJ70">
        <v>0.83</v>
      </c>
      <c r="AK70">
        <v>0.75</v>
      </c>
      <c r="AL70">
        <v>0.83</v>
      </c>
      <c r="AM70">
        <v>0.75</v>
      </c>
      <c r="AN70">
        <v>0.55000000000000004</v>
      </c>
      <c r="AO70">
        <v>0.52</v>
      </c>
      <c r="AP70">
        <v>1.26</v>
      </c>
      <c r="AQ70">
        <v>0.39</v>
      </c>
      <c r="AR70">
        <v>0.77</v>
      </c>
      <c r="AS70">
        <v>0.39</v>
      </c>
      <c r="AT70">
        <v>0.39</v>
      </c>
      <c r="AU70">
        <v>0.39</v>
      </c>
      <c r="AV70">
        <v>0.73</v>
      </c>
      <c r="AW70">
        <v>0.39</v>
      </c>
      <c r="AX70">
        <v>2.91</v>
      </c>
      <c r="AY70">
        <v>0.68</v>
      </c>
      <c r="AZ70">
        <v>0.44</v>
      </c>
      <c r="BA70">
        <v>0.57999999999999996</v>
      </c>
      <c r="BB70">
        <v>0.39</v>
      </c>
      <c r="BC70">
        <v>193.74</v>
      </c>
      <c r="BD70">
        <v>171.89</v>
      </c>
      <c r="BE70">
        <v>61.39</v>
      </c>
      <c r="BF70">
        <v>55</v>
      </c>
      <c r="BG70">
        <v>28</v>
      </c>
      <c r="BH70">
        <v>12</v>
      </c>
    </row>
    <row r="71" spans="7:60">
      <c r="G71" t="s">
        <v>113</v>
      </c>
      <c r="H71" s="115">
        <v>495.32000000000005</v>
      </c>
      <c r="I71" s="88">
        <v>64.580000000000013</v>
      </c>
      <c r="J71" s="88">
        <v>9.2700000000000014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8.7200000000000006</v>
      </c>
      <c r="X71">
        <v>6.04</v>
      </c>
      <c r="Y71">
        <v>24.55</v>
      </c>
      <c r="Z71">
        <v>0.97</v>
      </c>
      <c r="AA71">
        <v>0.97</v>
      </c>
      <c r="AB71">
        <v>87.18</v>
      </c>
      <c r="AC71">
        <v>0</v>
      </c>
      <c r="AD71">
        <v>14.53</v>
      </c>
      <c r="AE71">
        <v>38.75</v>
      </c>
      <c r="AF71">
        <v>129.81</v>
      </c>
      <c r="AG71">
        <v>0.75</v>
      </c>
      <c r="AH71">
        <v>0.36</v>
      </c>
      <c r="AI71">
        <v>0.46</v>
      </c>
      <c r="AJ71">
        <v>0.83</v>
      </c>
      <c r="AK71">
        <v>0.75</v>
      </c>
      <c r="AL71">
        <v>0.83</v>
      </c>
      <c r="AM71">
        <v>0.75</v>
      </c>
      <c r="AN71">
        <v>0.55000000000000004</v>
      </c>
      <c r="AO71">
        <v>0.52</v>
      </c>
      <c r="AP71">
        <v>1.26</v>
      </c>
      <c r="AQ71">
        <v>0.39</v>
      </c>
      <c r="AR71">
        <v>0.77</v>
      </c>
      <c r="AS71">
        <v>0.39</v>
      </c>
      <c r="AT71">
        <v>0.39</v>
      </c>
      <c r="AU71">
        <v>0.39</v>
      </c>
      <c r="AV71">
        <v>0.73</v>
      </c>
      <c r="AW71">
        <v>0.39</v>
      </c>
      <c r="AX71">
        <v>2.91</v>
      </c>
      <c r="AY71">
        <v>0.68</v>
      </c>
      <c r="AZ71">
        <v>0.44</v>
      </c>
      <c r="BA71">
        <v>0.57999999999999996</v>
      </c>
      <c r="BB71">
        <v>0.39</v>
      </c>
      <c r="BC71">
        <v>213.11</v>
      </c>
      <c r="BD71">
        <v>171.89</v>
      </c>
      <c r="BE71">
        <v>61.39</v>
      </c>
      <c r="BF71">
        <v>55</v>
      </c>
      <c r="BG71">
        <v>21</v>
      </c>
      <c r="BH71">
        <v>9</v>
      </c>
    </row>
    <row r="72" spans="7:60">
      <c r="G72" t="s">
        <v>114</v>
      </c>
      <c r="H72" s="115">
        <v>522.23</v>
      </c>
      <c r="I72" s="88">
        <v>61.580000000000005</v>
      </c>
      <c r="J72" s="88">
        <v>9.2700000000000014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8.7200000000000006</v>
      </c>
      <c r="X72">
        <v>6.04</v>
      </c>
      <c r="Y72">
        <v>24.55</v>
      </c>
      <c r="Z72">
        <v>0.97</v>
      </c>
      <c r="AA72">
        <v>0.97</v>
      </c>
      <c r="AB72">
        <v>87.18</v>
      </c>
      <c r="AC72">
        <v>0</v>
      </c>
      <c r="AD72">
        <v>14.53</v>
      </c>
      <c r="AE72">
        <v>38.75</v>
      </c>
      <c r="AF72">
        <v>129.81</v>
      </c>
      <c r="AG72">
        <v>0.75</v>
      </c>
      <c r="AH72">
        <v>0.36</v>
      </c>
      <c r="AI72">
        <v>0.46</v>
      </c>
      <c r="AJ72">
        <v>0.83</v>
      </c>
      <c r="AK72">
        <v>0.75</v>
      </c>
      <c r="AL72">
        <v>0.83</v>
      </c>
      <c r="AM72">
        <v>0.75</v>
      </c>
      <c r="AN72">
        <v>0.55000000000000004</v>
      </c>
      <c r="AO72">
        <v>0.52</v>
      </c>
      <c r="AP72">
        <v>1.26</v>
      </c>
      <c r="AQ72">
        <v>0.39</v>
      </c>
      <c r="AR72">
        <v>0.77</v>
      </c>
      <c r="AS72">
        <v>0.39</v>
      </c>
      <c r="AT72">
        <v>0.39</v>
      </c>
      <c r="AU72">
        <v>0.39</v>
      </c>
      <c r="AV72">
        <v>0.73</v>
      </c>
      <c r="AW72">
        <v>0.39</v>
      </c>
      <c r="AX72">
        <v>2.91</v>
      </c>
      <c r="AY72">
        <v>0.68</v>
      </c>
      <c r="AZ72">
        <v>0.44</v>
      </c>
      <c r="BA72">
        <v>0.57999999999999996</v>
      </c>
      <c r="BB72">
        <v>0.39</v>
      </c>
      <c r="BC72">
        <v>247.02</v>
      </c>
      <c r="BD72">
        <v>171.89</v>
      </c>
      <c r="BE72">
        <v>61.39</v>
      </c>
      <c r="BF72">
        <v>55</v>
      </c>
      <c r="BG72">
        <v>14</v>
      </c>
      <c r="BH72">
        <v>6</v>
      </c>
    </row>
    <row r="73" spans="7:60">
      <c r="G73" t="s">
        <v>115</v>
      </c>
      <c r="H73" s="115">
        <v>549.13000000000011</v>
      </c>
      <c r="I73" s="88">
        <v>58.580000000000005</v>
      </c>
      <c r="J73" s="88">
        <v>9.2700000000000014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8.7200000000000006</v>
      </c>
      <c r="X73">
        <v>6.04</v>
      </c>
      <c r="Y73">
        <v>24.55</v>
      </c>
      <c r="Z73">
        <v>0.97</v>
      </c>
      <c r="AA73">
        <v>0.97</v>
      </c>
      <c r="AB73">
        <v>87.18</v>
      </c>
      <c r="AC73">
        <v>0</v>
      </c>
      <c r="AD73">
        <v>14.53</v>
      </c>
      <c r="AE73">
        <v>38.75</v>
      </c>
      <c r="AF73">
        <v>129.81</v>
      </c>
      <c r="AG73">
        <v>0.75</v>
      </c>
      <c r="AH73">
        <v>0.36</v>
      </c>
      <c r="AI73">
        <v>0.46</v>
      </c>
      <c r="AJ73">
        <v>0.83</v>
      </c>
      <c r="AK73">
        <v>0.75</v>
      </c>
      <c r="AL73">
        <v>0.83</v>
      </c>
      <c r="AM73">
        <v>0.75</v>
      </c>
      <c r="AN73">
        <v>0.55000000000000004</v>
      </c>
      <c r="AO73">
        <v>0.52</v>
      </c>
      <c r="AP73">
        <v>1.26</v>
      </c>
      <c r="AQ73">
        <v>0.39</v>
      </c>
      <c r="AR73">
        <v>0.77</v>
      </c>
      <c r="AS73">
        <v>0.39</v>
      </c>
      <c r="AT73">
        <v>0.39</v>
      </c>
      <c r="AU73">
        <v>0.39</v>
      </c>
      <c r="AV73">
        <v>0.73</v>
      </c>
      <c r="AW73">
        <v>0.39</v>
      </c>
      <c r="AX73">
        <v>2.91</v>
      </c>
      <c r="AY73">
        <v>0.68</v>
      </c>
      <c r="AZ73">
        <v>0.44</v>
      </c>
      <c r="BA73">
        <v>0.57999999999999996</v>
      </c>
      <c r="BB73">
        <v>0.39</v>
      </c>
      <c r="BC73">
        <v>280.92</v>
      </c>
      <c r="BD73">
        <v>171.89</v>
      </c>
      <c r="BE73">
        <v>61.39</v>
      </c>
      <c r="BF73">
        <v>55</v>
      </c>
      <c r="BG73">
        <v>7</v>
      </c>
      <c r="BH73">
        <v>3</v>
      </c>
    </row>
    <row r="74" spans="7:60">
      <c r="G74" t="s">
        <v>116</v>
      </c>
      <c r="H74" s="115">
        <v>576.79000000000008</v>
      </c>
      <c r="I74" s="88">
        <v>57.980000000000004</v>
      </c>
      <c r="J74" s="88">
        <v>9.2700000000000014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8.7200000000000006</v>
      </c>
      <c r="X74">
        <v>6.04</v>
      </c>
      <c r="Y74">
        <v>24.55</v>
      </c>
      <c r="Z74">
        <v>0.97</v>
      </c>
      <c r="AA74">
        <v>0.97</v>
      </c>
      <c r="AB74">
        <v>87.18</v>
      </c>
      <c r="AC74">
        <v>0</v>
      </c>
      <c r="AD74">
        <v>14.53</v>
      </c>
      <c r="AE74">
        <v>38.75</v>
      </c>
      <c r="AF74">
        <v>129.81</v>
      </c>
      <c r="AG74">
        <v>0.75</v>
      </c>
      <c r="AH74">
        <v>0.36</v>
      </c>
      <c r="AI74">
        <v>0.46</v>
      </c>
      <c r="AJ74">
        <v>0.83</v>
      </c>
      <c r="AK74">
        <v>0.75</v>
      </c>
      <c r="AL74">
        <v>0.83</v>
      </c>
      <c r="AM74">
        <v>0.75</v>
      </c>
      <c r="AN74">
        <v>0.55000000000000004</v>
      </c>
      <c r="AO74">
        <v>0.52</v>
      </c>
      <c r="AP74">
        <v>1.26</v>
      </c>
      <c r="AQ74">
        <v>0.39</v>
      </c>
      <c r="AR74">
        <v>0.77</v>
      </c>
      <c r="AS74">
        <v>0.39</v>
      </c>
      <c r="AT74">
        <v>0.39</v>
      </c>
      <c r="AU74">
        <v>0.39</v>
      </c>
      <c r="AV74">
        <v>0.73</v>
      </c>
      <c r="AW74">
        <v>0.39</v>
      </c>
      <c r="AX74">
        <v>2.91</v>
      </c>
      <c r="AY74">
        <v>0.68</v>
      </c>
      <c r="AZ74">
        <v>0.44</v>
      </c>
      <c r="BA74">
        <v>0.57999999999999996</v>
      </c>
      <c r="BB74">
        <v>0.39</v>
      </c>
      <c r="BC74">
        <v>309.98</v>
      </c>
      <c r="BD74">
        <v>171.89</v>
      </c>
      <c r="BE74">
        <v>61.39</v>
      </c>
      <c r="BF74">
        <v>55</v>
      </c>
      <c r="BG74">
        <v>5.6</v>
      </c>
      <c r="BH74">
        <v>2.4</v>
      </c>
    </row>
    <row r="75" spans="7:60">
      <c r="G75" t="s">
        <v>117</v>
      </c>
      <c r="H75" s="115">
        <v>444.62000000000006</v>
      </c>
      <c r="I75" s="88">
        <v>57.38</v>
      </c>
      <c r="J75" s="88">
        <v>9.41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8.86</v>
      </c>
      <c r="X75">
        <v>6.04</v>
      </c>
      <c r="Y75">
        <v>24.55</v>
      </c>
      <c r="Z75">
        <v>0.97</v>
      </c>
      <c r="AA75">
        <v>0.97</v>
      </c>
      <c r="AB75">
        <v>87.18</v>
      </c>
      <c r="AC75">
        <v>0</v>
      </c>
      <c r="AD75">
        <v>14.53</v>
      </c>
      <c r="AE75">
        <v>38.75</v>
      </c>
      <c r="AF75">
        <v>129.81</v>
      </c>
      <c r="AG75">
        <v>0.75</v>
      </c>
      <c r="AH75">
        <v>0.36</v>
      </c>
      <c r="AI75">
        <v>0.46</v>
      </c>
      <c r="AJ75">
        <v>0.83</v>
      </c>
      <c r="AK75">
        <v>0.75</v>
      </c>
      <c r="AL75">
        <v>0.83</v>
      </c>
      <c r="AM75">
        <v>0.75</v>
      </c>
      <c r="AN75">
        <v>0.55000000000000004</v>
      </c>
      <c r="AO75">
        <v>0.52</v>
      </c>
      <c r="AP75">
        <v>1.26</v>
      </c>
      <c r="AQ75">
        <v>0.39</v>
      </c>
      <c r="AR75">
        <v>0.77</v>
      </c>
      <c r="AS75">
        <v>0.39</v>
      </c>
      <c r="AT75">
        <v>0.39</v>
      </c>
      <c r="AU75">
        <v>0.39</v>
      </c>
      <c r="AV75">
        <v>0.73</v>
      </c>
      <c r="AW75">
        <v>0.39</v>
      </c>
      <c r="AX75">
        <v>2.91</v>
      </c>
      <c r="AY75">
        <v>0.68</v>
      </c>
      <c r="AZ75">
        <v>0.44</v>
      </c>
      <c r="BA75">
        <v>0.57999999999999996</v>
      </c>
      <c r="BB75">
        <v>0.39</v>
      </c>
      <c r="BC75">
        <v>179.21</v>
      </c>
      <c r="BD75">
        <v>0</v>
      </c>
      <c r="BE75">
        <v>0</v>
      </c>
      <c r="BF75">
        <v>55</v>
      </c>
      <c r="BG75">
        <v>4.2</v>
      </c>
      <c r="BH75">
        <v>1.8</v>
      </c>
    </row>
    <row r="76" spans="7:60">
      <c r="G76" t="s">
        <v>118</v>
      </c>
      <c r="H76" s="115">
        <v>431.43</v>
      </c>
      <c r="I76" s="88">
        <v>55.88</v>
      </c>
      <c r="J76" s="88">
        <v>9.41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8.86</v>
      </c>
      <c r="X76">
        <v>6.04</v>
      </c>
      <c r="Y76">
        <v>24.55</v>
      </c>
      <c r="Z76">
        <v>0.97</v>
      </c>
      <c r="AA76">
        <v>0.97</v>
      </c>
      <c r="AB76">
        <v>87.18</v>
      </c>
      <c r="AC76">
        <v>0</v>
      </c>
      <c r="AD76">
        <v>14.53</v>
      </c>
      <c r="AE76">
        <v>38.75</v>
      </c>
      <c r="AF76">
        <v>129.81</v>
      </c>
      <c r="AG76">
        <v>0.75</v>
      </c>
      <c r="AH76">
        <v>0.36</v>
      </c>
      <c r="AI76">
        <v>0.46</v>
      </c>
      <c r="AJ76">
        <v>0.83</v>
      </c>
      <c r="AK76">
        <v>0.75</v>
      </c>
      <c r="AL76">
        <v>0.83</v>
      </c>
      <c r="AM76">
        <v>0.75</v>
      </c>
      <c r="AN76">
        <v>0.55000000000000004</v>
      </c>
      <c r="AO76">
        <v>0.52</v>
      </c>
      <c r="AP76">
        <v>1.26</v>
      </c>
      <c r="AQ76">
        <v>0.39</v>
      </c>
      <c r="AR76">
        <v>0.77</v>
      </c>
      <c r="AS76">
        <v>0.39</v>
      </c>
      <c r="AT76">
        <v>0.39</v>
      </c>
      <c r="AU76">
        <v>0.39</v>
      </c>
      <c r="AV76">
        <v>0.73</v>
      </c>
      <c r="AW76">
        <v>0.39</v>
      </c>
      <c r="AX76">
        <v>2.91</v>
      </c>
      <c r="AY76">
        <v>0.68</v>
      </c>
      <c r="AZ76">
        <v>0.44</v>
      </c>
      <c r="BA76">
        <v>0.57999999999999996</v>
      </c>
      <c r="BB76">
        <v>0.39</v>
      </c>
      <c r="BC76">
        <v>169.52</v>
      </c>
      <c r="BD76">
        <v>0</v>
      </c>
      <c r="BE76">
        <v>0</v>
      </c>
      <c r="BF76">
        <v>55</v>
      </c>
      <c r="BG76">
        <v>0.7</v>
      </c>
      <c r="BH76">
        <v>0.3</v>
      </c>
    </row>
    <row r="77" spans="7:60">
      <c r="G77" t="s">
        <v>119</v>
      </c>
      <c r="H77" s="115">
        <v>411.36</v>
      </c>
      <c r="I77" s="88">
        <v>55.580000000000005</v>
      </c>
      <c r="J77" s="88">
        <v>9.41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8.86</v>
      </c>
      <c r="X77">
        <v>6.04</v>
      </c>
      <c r="Y77">
        <v>24.55</v>
      </c>
      <c r="Z77">
        <v>0.97</v>
      </c>
      <c r="AA77">
        <v>0.97</v>
      </c>
      <c r="AB77">
        <v>87.18</v>
      </c>
      <c r="AC77">
        <v>0</v>
      </c>
      <c r="AD77">
        <v>14.53</v>
      </c>
      <c r="AE77">
        <v>38.75</v>
      </c>
      <c r="AF77">
        <v>129.81</v>
      </c>
      <c r="AG77">
        <v>0.75</v>
      </c>
      <c r="AH77">
        <v>0.36</v>
      </c>
      <c r="AI77">
        <v>0.46</v>
      </c>
      <c r="AJ77">
        <v>0.83</v>
      </c>
      <c r="AK77">
        <v>0.75</v>
      </c>
      <c r="AL77">
        <v>0.83</v>
      </c>
      <c r="AM77">
        <v>0.75</v>
      </c>
      <c r="AN77">
        <v>0.55000000000000004</v>
      </c>
      <c r="AO77">
        <v>0.52</v>
      </c>
      <c r="AP77">
        <v>1.26</v>
      </c>
      <c r="AQ77">
        <v>0.39</v>
      </c>
      <c r="AR77">
        <v>0.77</v>
      </c>
      <c r="AS77">
        <v>0.39</v>
      </c>
      <c r="AT77">
        <v>0.39</v>
      </c>
      <c r="AU77">
        <v>0.39</v>
      </c>
      <c r="AV77">
        <v>0.73</v>
      </c>
      <c r="AW77">
        <v>0.39</v>
      </c>
      <c r="AX77">
        <v>2.91</v>
      </c>
      <c r="AY77">
        <v>0.68</v>
      </c>
      <c r="AZ77">
        <v>0.44</v>
      </c>
      <c r="BA77">
        <v>0.57999999999999996</v>
      </c>
      <c r="BB77">
        <v>0.39</v>
      </c>
      <c r="BC77">
        <v>150.15</v>
      </c>
      <c r="BD77">
        <v>0</v>
      </c>
      <c r="BE77">
        <v>0</v>
      </c>
      <c r="BF77">
        <v>55</v>
      </c>
      <c r="BG77">
        <v>0</v>
      </c>
      <c r="BH77">
        <v>0</v>
      </c>
    </row>
    <row r="78" spans="7:60">
      <c r="G78" t="s">
        <v>120</v>
      </c>
      <c r="H78" s="115">
        <v>382.30000000000007</v>
      </c>
      <c r="I78" s="88">
        <v>55.580000000000005</v>
      </c>
      <c r="J78" s="88">
        <v>9.41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8.86</v>
      </c>
      <c r="X78">
        <v>6.04</v>
      </c>
      <c r="Y78">
        <v>24.55</v>
      </c>
      <c r="Z78">
        <v>0.97</v>
      </c>
      <c r="AA78">
        <v>0.97</v>
      </c>
      <c r="AB78">
        <v>87.18</v>
      </c>
      <c r="AC78">
        <v>0</v>
      </c>
      <c r="AD78">
        <v>14.53</v>
      </c>
      <c r="AE78">
        <v>38.75</v>
      </c>
      <c r="AF78">
        <v>129.81</v>
      </c>
      <c r="AG78">
        <v>0.75</v>
      </c>
      <c r="AH78">
        <v>0.36</v>
      </c>
      <c r="AI78">
        <v>0.46</v>
      </c>
      <c r="AJ78">
        <v>0.83</v>
      </c>
      <c r="AK78">
        <v>0.75</v>
      </c>
      <c r="AL78">
        <v>0.83</v>
      </c>
      <c r="AM78">
        <v>0.75</v>
      </c>
      <c r="AN78">
        <v>0.55000000000000004</v>
      </c>
      <c r="AO78">
        <v>0.52</v>
      </c>
      <c r="AP78">
        <v>1.26</v>
      </c>
      <c r="AQ78">
        <v>0.39</v>
      </c>
      <c r="AR78">
        <v>0.77</v>
      </c>
      <c r="AS78">
        <v>0.39</v>
      </c>
      <c r="AT78">
        <v>0.39</v>
      </c>
      <c r="AU78">
        <v>0.39</v>
      </c>
      <c r="AV78">
        <v>0.73</v>
      </c>
      <c r="AW78">
        <v>0.39</v>
      </c>
      <c r="AX78">
        <v>2.91</v>
      </c>
      <c r="AY78">
        <v>0.68</v>
      </c>
      <c r="AZ78">
        <v>0.44</v>
      </c>
      <c r="BA78">
        <v>0.57999999999999996</v>
      </c>
      <c r="BB78">
        <v>0.39</v>
      </c>
      <c r="BC78">
        <v>121.09</v>
      </c>
      <c r="BD78">
        <v>0</v>
      </c>
      <c r="BE78">
        <v>0</v>
      </c>
      <c r="BF78">
        <v>55</v>
      </c>
      <c r="BG78">
        <v>0</v>
      </c>
      <c r="BH78">
        <v>0</v>
      </c>
    </row>
    <row r="79" spans="7:60">
      <c r="G79" t="s">
        <v>121</v>
      </c>
      <c r="H79" s="115">
        <v>348.39000000000004</v>
      </c>
      <c r="I79" s="88">
        <v>55.580000000000005</v>
      </c>
      <c r="J79" s="88">
        <v>9.41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8.86</v>
      </c>
      <c r="X79">
        <v>6.04</v>
      </c>
      <c r="Y79">
        <v>24.55</v>
      </c>
      <c r="Z79">
        <v>0.97</v>
      </c>
      <c r="AA79">
        <v>0.97</v>
      </c>
      <c r="AB79">
        <v>87.18</v>
      </c>
      <c r="AC79">
        <v>0</v>
      </c>
      <c r="AD79">
        <v>14.53</v>
      </c>
      <c r="AE79">
        <v>38.75</v>
      </c>
      <c r="AF79">
        <v>129.81</v>
      </c>
      <c r="AG79">
        <v>0.75</v>
      </c>
      <c r="AH79">
        <v>0.36</v>
      </c>
      <c r="AI79">
        <v>0.46</v>
      </c>
      <c r="AJ79">
        <v>0.83</v>
      </c>
      <c r="AK79">
        <v>0.75</v>
      </c>
      <c r="AL79">
        <v>0.83</v>
      </c>
      <c r="AM79">
        <v>0.75</v>
      </c>
      <c r="AN79">
        <v>0.55000000000000004</v>
      </c>
      <c r="AO79">
        <v>0.52</v>
      </c>
      <c r="AP79">
        <v>1.26</v>
      </c>
      <c r="AQ79">
        <v>0.39</v>
      </c>
      <c r="AR79">
        <v>0.77</v>
      </c>
      <c r="AS79">
        <v>0.39</v>
      </c>
      <c r="AT79">
        <v>0.39</v>
      </c>
      <c r="AU79">
        <v>0.39</v>
      </c>
      <c r="AV79">
        <v>0.73</v>
      </c>
      <c r="AW79">
        <v>0.39</v>
      </c>
      <c r="AX79">
        <v>2.91</v>
      </c>
      <c r="AY79">
        <v>0.68</v>
      </c>
      <c r="AZ79">
        <v>0.44</v>
      </c>
      <c r="BA79">
        <v>0.57999999999999996</v>
      </c>
      <c r="BB79">
        <v>0.39</v>
      </c>
      <c r="BC79">
        <v>87.18</v>
      </c>
      <c r="BD79">
        <v>0</v>
      </c>
      <c r="BE79">
        <v>0</v>
      </c>
      <c r="BF79">
        <v>55</v>
      </c>
      <c r="BG79">
        <v>0</v>
      </c>
      <c r="BH79">
        <v>0</v>
      </c>
    </row>
    <row r="80" spans="7:60">
      <c r="G80" t="s">
        <v>122</v>
      </c>
      <c r="H80" s="115">
        <v>343.55000000000007</v>
      </c>
      <c r="I80" s="88">
        <v>55.580000000000005</v>
      </c>
      <c r="J80" s="88">
        <v>9.41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8.86</v>
      </c>
      <c r="X80">
        <v>6.04</v>
      </c>
      <c r="Y80">
        <v>24.55</v>
      </c>
      <c r="Z80">
        <v>0.97</v>
      </c>
      <c r="AA80">
        <v>0.97</v>
      </c>
      <c r="AB80">
        <v>87.18</v>
      </c>
      <c r="AC80">
        <v>0</v>
      </c>
      <c r="AD80">
        <v>14.53</v>
      </c>
      <c r="AE80">
        <v>38.75</v>
      </c>
      <c r="AF80">
        <v>129.81</v>
      </c>
      <c r="AG80">
        <v>0.75</v>
      </c>
      <c r="AH80">
        <v>0.36</v>
      </c>
      <c r="AI80">
        <v>0.46</v>
      </c>
      <c r="AJ80">
        <v>0.83</v>
      </c>
      <c r="AK80">
        <v>0.75</v>
      </c>
      <c r="AL80">
        <v>0.83</v>
      </c>
      <c r="AM80">
        <v>0.75</v>
      </c>
      <c r="AN80">
        <v>0.55000000000000004</v>
      </c>
      <c r="AO80">
        <v>0.52</v>
      </c>
      <c r="AP80">
        <v>1.26</v>
      </c>
      <c r="AQ80">
        <v>0.39</v>
      </c>
      <c r="AR80">
        <v>0.77</v>
      </c>
      <c r="AS80">
        <v>0.39</v>
      </c>
      <c r="AT80">
        <v>0.39</v>
      </c>
      <c r="AU80">
        <v>0.39</v>
      </c>
      <c r="AV80">
        <v>0.73</v>
      </c>
      <c r="AW80">
        <v>0.39</v>
      </c>
      <c r="AX80">
        <v>2.91</v>
      </c>
      <c r="AY80">
        <v>0.68</v>
      </c>
      <c r="AZ80">
        <v>0.44</v>
      </c>
      <c r="BA80">
        <v>0.57999999999999996</v>
      </c>
      <c r="BB80">
        <v>0.39</v>
      </c>
      <c r="BC80">
        <v>82.34</v>
      </c>
      <c r="BD80">
        <v>0</v>
      </c>
      <c r="BE80">
        <v>0</v>
      </c>
      <c r="BF80">
        <v>55</v>
      </c>
      <c r="BG80">
        <v>0</v>
      </c>
      <c r="BH80">
        <v>0</v>
      </c>
    </row>
    <row r="81" spans="7:60">
      <c r="G81" t="s">
        <v>123</v>
      </c>
      <c r="H81" s="115">
        <v>358.08000000000004</v>
      </c>
      <c r="I81" s="88">
        <v>55.580000000000005</v>
      </c>
      <c r="J81" s="88">
        <v>9.41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8.86</v>
      </c>
      <c r="X81">
        <v>6.04</v>
      </c>
      <c r="Y81">
        <v>24.55</v>
      </c>
      <c r="Z81">
        <v>0.97</v>
      </c>
      <c r="AA81">
        <v>0.97</v>
      </c>
      <c r="AB81">
        <v>87.18</v>
      </c>
      <c r="AC81">
        <v>0</v>
      </c>
      <c r="AD81">
        <v>14.53</v>
      </c>
      <c r="AE81">
        <v>38.75</v>
      </c>
      <c r="AF81">
        <v>129.81</v>
      </c>
      <c r="AG81">
        <v>0.75</v>
      </c>
      <c r="AH81">
        <v>0.36</v>
      </c>
      <c r="AI81">
        <v>0.46</v>
      </c>
      <c r="AJ81">
        <v>0.83</v>
      </c>
      <c r="AK81">
        <v>0.75</v>
      </c>
      <c r="AL81">
        <v>0.83</v>
      </c>
      <c r="AM81">
        <v>0.75</v>
      </c>
      <c r="AN81">
        <v>0.55000000000000004</v>
      </c>
      <c r="AO81">
        <v>0.52</v>
      </c>
      <c r="AP81">
        <v>1.26</v>
      </c>
      <c r="AQ81">
        <v>0.39</v>
      </c>
      <c r="AR81">
        <v>0.77</v>
      </c>
      <c r="AS81">
        <v>0.39</v>
      </c>
      <c r="AT81">
        <v>0.39</v>
      </c>
      <c r="AU81">
        <v>0.39</v>
      </c>
      <c r="AV81">
        <v>0.73</v>
      </c>
      <c r="AW81">
        <v>0.39</v>
      </c>
      <c r="AX81">
        <v>2.91</v>
      </c>
      <c r="AY81">
        <v>0.68</v>
      </c>
      <c r="AZ81">
        <v>0.44</v>
      </c>
      <c r="BA81">
        <v>0.57999999999999996</v>
      </c>
      <c r="BB81">
        <v>0.39</v>
      </c>
      <c r="BC81">
        <v>96.87</v>
      </c>
      <c r="BD81">
        <v>0</v>
      </c>
      <c r="BE81">
        <v>0</v>
      </c>
      <c r="BF81">
        <v>55</v>
      </c>
      <c r="BG81">
        <v>0</v>
      </c>
      <c r="BH81">
        <v>0</v>
      </c>
    </row>
    <row r="82" spans="7:60">
      <c r="G82" t="s">
        <v>124</v>
      </c>
      <c r="H82" s="115">
        <v>338.71000000000004</v>
      </c>
      <c r="I82" s="88">
        <v>55.580000000000005</v>
      </c>
      <c r="J82" s="88">
        <v>9.41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8.86</v>
      </c>
      <c r="X82">
        <v>6.04</v>
      </c>
      <c r="Y82">
        <v>24.55</v>
      </c>
      <c r="Z82">
        <v>0.97</v>
      </c>
      <c r="AA82">
        <v>0.97</v>
      </c>
      <c r="AB82">
        <v>87.18</v>
      </c>
      <c r="AC82">
        <v>0</v>
      </c>
      <c r="AD82">
        <v>14.53</v>
      </c>
      <c r="AE82">
        <v>38.75</v>
      </c>
      <c r="AF82">
        <v>129.81</v>
      </c>
      <c r="AG82">
        <v>0.75</v>
      </c>
      <c r="AH82">
        <v>0.36</v>
      </c>
      <c r="AI82">
        <v>0.46</v>
      </c>
      <c r="AJ82">
        <v>0.83</v>
      </c>
      <c r="AK82">
        <v>0.75</v>
      </c>
      <c r="AL82">
        <v>0.83</v>
      </c>
      <c r="AM82">
        <v>0.75</v>
      </c>
      <c r="AN82">
        <v>0.55000000000000004</v>
      </c>
      <c r="AO82">
        <v>0.52</v>
      </c>
      <c r="AP82">
        <v>1.26</v>
      </c>
      <c r="AQ82">
        <v>0.39</v>
      </c>
      <c r="AR82">
        <v>0.77</v>
      </c>
      <c r="AS82">
        <v>0.39</v>
      </c>
      <c r="AT82">
        <v>0.39</v>
      </c>
      <c r="AU82">
        <v>0.39</v>
      </c>
      <c r="AV82">
        <v>0.73</v>
      </c>
      <c r="AW82">
        <v>0.39</v>
      </c>
      <c r="AX82">
        <v>2.91</v>
      </c>
      <c r="AY82">
        <v>0.68</v>
      </c>
      <c r="AZ82">
        <v>0.44</v>
      </c>
      <c r="BA82">
        <v>0.57999999999999996</v>
      </c>
      <c r="BB82">
        <v>0.39</v>
      </c>
      <c r="BC82">
        <v>77.5</v>
      </c>
      <c r="BD82">
        <v>0</v>
      </c>
      <c r="BE82">
        <v>0</v>
      </c>
      <c r="BF82">
        <v>55</v>
      </c>
      <c r="BG82">
        <v>0</v>
      </c>
      <c r="BH82">
        <v>0</v>
      </c>
    </row>
    <row r="83" spans="7:60">
      <c r="G83" t="s">
        <v>125</v>
      </c>
      <c r="H83" s="115">
        <v>270.70999999999998</v>
      </c>
      <c r="I83" s="88">
        <v>55.580000000000005</v>
      </c>
      <c r="J83" s="88">
        <v>9.41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8.86</v>
      </c>
      <c r="X83">
        <v>6.04</v>
      </c>
      <c r="Y83">
        <v>24.55</v>
      </c>
      <c r="Z83">
        <v>0.97</v>
      </c>
      <c r="AA83">
        <v>0.92</v>
      </c>
      <c r="AB83">
        <v>87.18</v>
      </c>
      <c r="AC83">
        <v>0</v>
      </c>
      <c r="AD83">
        <v>14.53</v>
      </c>
      <c r="AE83">
        <v>38.75</v>
      </c>
      <c r="AF83">
        <v>129.81</v>
      </c>
      <c r="AG83">
        <v>0.66</v>
      </c>
      <c r="AH83">
        <v>0.36</v>
      </c>
      <c r="AI83">
        <v>0.46</v>
      </c>
      <c r="AJ83">
        <v>0.83</v>
      </c>
      <c r="AK83">
        <v>0.75</v>
      </c>
      <c r="AL83">
        <v>0.83</v>
      </c>
      <c r="AM83">
        <v>0.7</v>
      </c>
      <c r="AN83">
        <v>0.55000000000000004</v>
      </c>
      <c r="AO83">
        <v>0.52</v>
      </c>
      <c r="AP83">
        <v>1.26</v>
      </c>
      <c r="AQ83">
        <v>0.39</v>
      </c>
      <c r="AR83">
        <v>0.77</v>
      </c>
      <c r="AS83">
        <v>0.39</v>
      </c>
      <c r="AT83">
        <v>0.39</v>
      </c>
      <c r="AU83">
        <v>0.39</v>
      </c>
      <c r="AV83">
        <v>0.73</v>
      </c>
      <c r="AW83">
        <v>0.39</v>
      </c>
      <c r="AX83">
        <v>2.91</v>
      </c>
      <c r="AY83">
        <v>0.68</v>
      </c>
      <c r="AZ83">
        <v>0.44</v>
      </c>
      <c r="BA83">
        <v>0.57999999999999996</v>
      </c>
      <c r="BB83">
        <v>0.39</v>
      </c>
      <c r="BC83">
        <v>9.69</v>
      </c>
      <c r="BD83">
        <v>0</v>
      </c>
      <c r="BE83">
        <v>0</v>
      </c>
      <c r="BF83">
        <v>55</v>
      </c>
      <c r="BG83">
        <v>0</v>
      </c>
      <c r="BH83">
        <v>0</v>
      </c>
    </row>
    <row r="84" spans="7:60">
      <c r="G84" t="s">
        <v>126</v>
      </c>
      <c r="H84" s="115">
        <v>261.02</v>
      </c>
      <c r="I84" s="88">
        <v>55.580000000000005</v>
      </c>
      <c r="J84" s="88">
        <v>9.41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8.86</v>
      </c>
      <c r="X84">
        <v>6.04</v>
      </c>
      <c r="Y84">
        <v>24.55</v>
      </c>
      <c r="Z84">
        <v>0.97</v>
      </c>
      <c r="AA84">
        <v>0.92</v>
      </c>
      <c r="AB84">
        <v>87.18</v>
      </c>
      <c r="AC84">
        <v>0</v>
      </c>
      <c r="AD84">
        <v>14.53</v>
      </c>
      <c r="AE84">
        <v>38.75</v>
      </c>
      <c r="AF84">
        <v>129.81</v>
      </c>
      <c r="AG84">
        <v>0.66</v>
      </c>
      <c r="AH84">
        <v>0.36</v>
      </c>
      <c r="AI84">
        <v>0.46</v>
      </c>
      <c r="AJ84">
        <v>0.83</v>
      </c>
      <c r="AK84">
        <v>0.75</v>
      </c>
      <c r="AL84">
        <v>0.83</v>
      </c>
      <c r="AM84">
        <v>0.7</v>
      </c>
      <c r="AN84">
        <v>0.55000000000000004</v>
      </c>
      <c r="AO84">
        <v>0.52</v>
      </c>
      <c r="AP84">
        <v>1.26</v>
      </c>
      <c r="AQ84">
        <v>0.39</v>
      </c>
      <c r="AR84">
        <v>0.77</v>
      </c>
      <c r="AS84">
        <v>0.39</v>
      </c>
      <c r="AT84">
        <v>0.39</v>
      </c>
      <c r="AU84">
        <v>0.39</v>
      </c>
      <c r="AV84">
        <v>0.73</v>
      </c>
      <c r="AW84">
        <v>0.39</v>
      </c>
      <c r="AX84">
        <v>2.91</v>
      </c>
      <c r="AY84">
        <v>0.68</v>
      </c>
      <c r="AZ84">
        <v>0.44</v>
      </c>
      <c r="BA84">
        <v>0.57999999999999996</v>
      </c>
      <c r="BB84">
        <v>0.39</v>
      </c>
      <c r="BC84">
        <v>0</v>
      </c>
      <c r="BD84">
        <v>0</v>
      </c>
      <c r="BE84">
        <v>0</v>
      </c>
      <c r="BF84">
        <v>55</v>
      </c>
      <c r="BG84">
        <v>0</v>
      </c>
      <c r="BH84">
        <v>0</v>
      </c>
    </row>
    <row r="85" spans="7:60">
      <c r="G85" t="s">
        <v>127</v>
      </c>
      <c r="H85" s="115">
        <v>261.02</v>
      </c>
      <c r="I85" s="88">
        <v>55.580000000000005</v>
      </c>
      <c r="J85" s="88">
        <v>9.41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8.86</v>
      </c>
      <c r="X85">
        <v>6.04</v>
      </c>
      <c r="Y85">
        <v>24.55</v>
      </c>
      <c r="Z85">
        <v>0.97</v>
      </c>
      <c r="AA85">
        <v>0.92</v>
      </c>
      <c r="AB85">
        <v>87.18</v>
      </c>
      <c r="AC85">
        <v>0</v>
      </c>
      <c r="AD85">
        <v>14.53</v>
      </c>
      <c r="AE85">
        <v>38.75</v>
      </c>
      <c r="AF85">
        <v>129.81</v>
      </c>
      <c r="AG85">
        <v>0.66</v>
      </c>
      <c r="AH85">
        <v>0.36</v>
      </c>
      <c r="AI85">
        <v>0.46</v>
      </c>
      <c r="AJ85">
        <v>0.83</v>
      </c>
      <c r="AK85">
        <v>0.75</v>
      </c>
      <c r="AL85">
        <v>0.83</v>
      </c>
      <c r="AM85">
        <v>0.7</v>
      </c>
      <c r="AN85">
        <v>0.55000000000000004</v>
      </c>
      <c r="AO85">
        <v>0.52</v>
      </c>
      <c r="AP85">
        <v>1.26</v>
      </c>
      <c r="AQ85">
        <v>0.39</v>
      </c>
      <c r="AR85">
        <v>0.77</v>
      </c>
      <c r="AS85">
        <v>0.39</v>
      </c>
      <c r="AT85">
        <v>0.39</v>
      </c>
      <c r="AU85">
        <v>0.39</v>
      </c>
      <c r="AV85">
        <v>0.73</v>
      </c>
      <c r="AW85">
        <v>0.39</v>
      </c>
      <c r="AX85">
        <v>2.91</v>
      </c>
      <c r="AY85">
        <v>0.68</v>
      </c>
      <c r="AZ85">
        <v>0.44</v>
      </c>
      <c r="BA85">
        <v>0.57999999999999996</v>
      </c>
      <c r="BB85">
        <v>0.39</v>
      </c>
      <c r="BC85">
        <v>0</v>
      </c>
      <c r="BD85">
        <v>0</v>
      </c>
      <c r="BE85">
        <v>0</v>
      </c>
      <c r="BF85">
        <v>55</v>
      </c>
      <c r="BG85">
        <v>0</v>
      </c>
      <c r="BH85">
        <v>0</v>
      </c>
    </row>
    <row r="86" spans="7:60">
      <c r="G86" t="s">
        <v>128</v>
      </c>
      <c r="H86" s="115">
        <v>261.02</v>
      </c>
      <c r="I86" s="88">
        <v>55.580000000000005</v>
      </c>
      <c r="J86" s="88">
        <v>9.41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8.86</v>
      </c>
      <c r="X86">
        <v>6.04</v>
      </c>
      <c r="Y86">
        <v>24.55</v>
      </c>
      <c r="Z86">
        <v>0.97</v>
      </c>
      <c r="AA86">
        <v>0.92</v>
      </c>
      <c r="AB86">
        <v>87.18</v>
      </c>
      <c r="AC86">
        <v>0</v>
      </c>
      <c r="AD86">
        <v>14.53</v>
      </c>
      <c r="AE86">
        <v>38.75</v>
      </c>
      <c r="AF86">
        <v>129.81</v>
      </c>
      <c r="AG86">
        <v>0.66</v>
      </c>
      <c r="AH86">
        <v>0.36</v>
      </c>
      <c r="AI86">
        <v>0.46</v>
      </c>
      <c r="AJ86">
        <v>0.83</v>
      </c>
      <c r="AK86">
        <v>0.75</v>
      </c>
      <c r="AL86">
        <v>0.83</v>
      </c>
      <c r="AM86">
        <v>0.7</v>
      </c>
      <c r="AN86">
        <v>0.55000000000000004</v>
      </c>
      <c r="AO86">
        <v>0.52</v>
      </c>
      <c r="AP86">
        <v>1.26</v>
      </c>
      <c r="AQ86">
        <v>0.39</v>
      </c>
      <c r="AR86">
        <v>0.77</v>
      </c>
      <c r="AS86">
        <v>0.39</v>
      </c>
      <c r="AT86">
        <v>0.39</v>
      </c>
      <c r="AU86">
        <v>0.39</v>
      </c>
      <c r="AV86">
        <v>0.73</v>
      </c>
      <c r="AW86">
        <v>0.39</v>
      </c>
      <c r="AX86">
        <v>2.91</v>
      </c>
      <c r="AY86">
        <v>0.68</v>
      </c>
      <c r="AZ86">
        <v>0.44</v>
      </c>
      <c r="BA86">
        <v>0.57999999999999996</v>
      </c>
      <c r="BB86">
        <v>0.39</v>
      </c>
      <c r="BC86">
        <v>0</v>
      </c>
      <c r="BD86">
        <v>0</v>
      </c>
      <c r="BE86">
        <v>0</v>
      </c>
      <c r="BF86">
        <v>55</v>
      </c>
      <c r="BG86">
        <v>0</v>
      </c>
      <c r="BH86">
        <v>0</v>
      </c>
    </row>
    <row r="87" spans="7:60">
      <c r="G87" t="s">
        <v>129</v>
      </c>
      <c r="H87" s="115">
        <v>260.91999999999996</v>
      </c>
      <c r="I87" s="88">
        <v>55.580000000000005</v>
      </c>
      <c r="J87" s="88">
        <v>9.41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8.86</v>
      </c>
      <c r="X87">
        <v>6.04</v>
      </c>
      <c r="Y87">
        <v>24.55</v>
      </c>
      <c r="Z87">
        <v>0.97</v>
      </c>
      <c r="AA87">
        <v>0.82</v>
      </c>
      <c r="AB87">
        <v>87.18</v>
      </c>
      <c r="AC87">
        <v>14.53</v>
      </c>
      <c r="AD87">
        <v>14.53</v>
      </c>
      <c r="AE87">
        <v>24.22</v>
      </c>
      <c r="AF87">
        <v>129.81</v>
      </c>
      <c r="AG87">
        <v>0.66</v>
      </c>
      <c r="AH87">
        <v>0.36</v>
      </c>
      <c r="AI87">
        <v>0.46</v>
      </c>
      <c r="AJ87">
        <v>0.83</v>
      </c>
      <c r="AK87">
        <v>0.75</v>
      </c>
      <c r="AL87">
        <v>0.83</v>
      </c>
      <c r="AM87">
        <v>0.7</v>
      </c>
      <c r="AN87">
        <v>0.55000000000000004</v>
      </c>
      <c r="AO87">
        <v>0.52</v>
      </c>
      <c r="AP87">
        <v>1.26</v>
      </c>
      <c r="AQ87">
        <v>0.39</v>
      </c>
      <c r="AR87">
        <v>0.77</v>
      </c>
      <c r="AS87">
        <v>0.39</v>
      </c>
      <c r="AT87">
        <v>0.39</v>
      </c>
      <c r="AU87">
        <v>0.39</v>
      </c>
      <c r="AV87">
        <v>0.73</v>
      </c>
      <c r="AW87">
        <v>0.39</v>
      </c>
      <c r="AX87">
        <v>2.91</v>
      </c>
      <c r="AY87">
        <v>0.68</v>
      </c>
      <c r="AZ87">
        <v>0.44</v>
      </c>
      <c r="BA87">
        <v>0.57999999999999996</v>
      </c>
      <c r="BB87">
        <v>0.39</v>
      </c>
      <c r="BC87">
        <v>0</v>
      </c>
      <c r="BD87">
        <v>0</v>
      </c>
      <c r="BE87">
        <v>0</v>
      </c>
      <c r="BF87">
        <v>55</v>
      </c>
      <c r="BG87">
        <v>0</v>
      </c>
      <c r="BH87">
        <v>0</v>
      </c>
    </row>
    <row r="88" spans="7:60">
      <c r="G88" t="s">
        <v>130</v>
      </c>
      <c r="H88" s="115">
        <v>260.91999999999996</v>
      </c>
      <c r="I88" s="88">
        <v>55.580000000000005</v>
      </c>
      <c r="J88" s="88">
        <v>9.41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8.86</v>
      </c>
      <c r="X88">
        <v>6.04</v>
      </c>
      <c r="Y88">
        <v>24.55</v>
      </c>
      <c r="Z88">
        <v>0.97</v>
      </c>
      <c r="AA88">
        <v>0.82</v>
      </c>
      <c r="AB88">
        <v>87.18</v>
      </c>
      <c r="AC88">
        <v>14.53</v>
      </c>
      <c r="AD88">
        <v>14.53</v>
      </c>
      <c r="AE88">
        <v>24.22</v>
      </c>
      <c r="AF88">
        <v>129.81</v>
      </c>
      <c r="AG88">
        <v>0.66</v>
      </c>
      <c r="AH88">
        <v>0.36</v>
      </c>
      <c r="AI88">
        <v>0.46</v>
      </c>
      <c r="AJ88">
        <v>0.83</v>
      </c>
      <c r="AK88">
        <v>0.75</v>
      </c>
      <c r="AL88">
        <v>0.83</v>
      </c>
      <c r="AM88">
        <v>0.7</v>
      </c>
      <c r="AN88">
        <v>0.55000000000000004</v>
      </c>
      <c r="AO88">
        <v>0.52</v>
      </c>
      <c r="AP88">
        <v>1.26</v>
      </c>
      <c r="AQ88">
        <v>0.39</v>
      </c>
      <c r="AR88">
        <v>0.77</v>
      </c>
      <c r="AS88">
        <v>0.39</v>
      </c>
      <c r="AT88">
        <v>0.39</v>
      </c>
      <c r="AU88">
        <v>0.39</v>
      </c>
      <c r="AV88">
        <v>0.73</v>
      </c>
      <c r="AW88">
        <v>0.39</v>
      </c>
      <c r="AX88">
        <v>2.91</v>
      </c>
      <c r="AY88">
        <v>0.68</v>
      </c>
      <c r="AZ88">
        <v>0.44</v>
      </c>
      <c r="BA88">
        <v>0.57999999999999996</v>
      </c>
      <c r="BB88">
        <v>0.39</v>
      </c>
      <c r="BC88">
        <v>0</v>
      </c>
      <c r="BD88">
        <v>0</v>
      </c>
      <c r="BE88">
        <v>0</v>
      </c>
      <c r="BF88">
        <v>55</v>
      </c>
      <c r="BG88">
        <v>0</v>
      </c>
      <c r="BH88">
        <v>0</v>
      </c>
    </row>
    <row r="89" spans="7:60">
      <c r="G89" t="s">
        <v>131</v>
      </c>
      <c r="H89" s="115">
        <v>260.91999999999996</v>
      </c>
      <c r="I89" s="88">
        <v>55.580000000000005</v>
      </c>
      <c r="J89" s="88">
        <v>9.41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8.86</v>
      </c>
      <c r="X89">
        <v>6.04</v>
      </c>
      <c r="Y89">
        <v>24.55</v>
      </c>
      <c r="Z89">
        <v>0.97</v>
      </c>
      <c r="AA89">
        <v>0.82</v>
      </c>
      <c r="AB89">
        <v>87.18</v>
      </c>
      <c r="AC89">
        <v>14.53</v>
      </c>
      <c r="AD89">
        <v>14.53</v>
      </c>
      <c r="AE89">
        <v>24.22</v>
      </c>
      <c r="AF89">
        <v>129.81</v>
      </c>
      <c r="AG89">
        <v>0.66</v>
      </c>
      <c r="AH89">
        <v>0.36</v>
      </c>
      <c r="AI89">
        <v>0.46</v>
      </c>
      <c r="AJ89">
        <v>0.83</v>
      </c>
      <c r="AK89">
        <v>0.75</v>
      </c>
      <c r="AL89">
        <v>0.83</v>
      </c>
      <c r="AM89">
        <v>0.7</v>
      </c>
      <c r="AN89">
        <v>0.55000000000000004</v>
      </c>
      <c r="AO89">
        <v>0.52</v>
      </c>
      <c r="AP89">
        <v>1.26</v>
      </c>
      <c r="AQ89">
        <v>0.39</v>
      </c>
      <c r="AR89">
        <v>0.77</v>
      </c>
      <c r="AS89">
        <v>0.39</v>
      </c>
      <c r="AT89">
        <v>0.39</v>
      </c>
      <c r="AU89">
        <v>0.39</v>
      </c>
      <c r="AV89">
        <v>0.73</v>
      </c>
      <c r="AW89">
        <v>0.39</v>
      </c>
      <c r="AX89">
        <v>2.91</v>
      </c>
      <c r="AY89">
        <v>0.68</v>
      </c>
      <c r="AZ89">
        <v>0.44</v>
      </c>
      <c r="BA89">
        <v>0.57999999999999996</v>
      </c>
      <c r="BB89">
        <v>0.39</v>
      </c>
      <c r="BC89">
        <v>0</v>
      </c>
      <c r="BD89">
        <v>0</v>
      </c>
      <c r="BE89">
        <v>0</v>
      </c>
      <c r="BF89">
        <v>55</v>
      </c>
      <c r="BG89">
        <v>0</v>
      </c>
      <c r="BH89">
        <v>0</v>
      </c>
    </row>
    <row r="90" spans="7:60">
      <c r="G90" t="s">
        <v>132</v>
      </c>
      <c r="H90" s="115">
        <v>260.91999999999996</v>
      </c>
      <c r="I90" s="88">
        <v>55.580000000000005</v>
      </c>
      <c r="J90" s="88">
        <v>9.41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8.86</v>
      </c>
      <c r="X90">
        <v>6.04</v>
      </c>
      <c r="Y90">
        <v>24.55</v>
      </c>
      <c r="Z90">
        <v>0.97</v>
      </c>
      <c r="AA90">
        <v>0.82</v>
      </c>
      <c r="AB90">
        <v>87.18</v>
      </c>
      <c r="AC90">
        <v>14.53</v>
      </c>
      <c r="AD90">
        <v>14.53</v>
      </c>
      <c r="AE90">
        <v>24.22</v>
      </c>
      <c r="AF90">
        <v>129.81</v>
      </c>
      <c r="AG90">
        <v>0.66</v>
      </c>
      <c r="AH90">
        <v>0.36</v>
      </c>
      <c r="AI90">
        <v>0.46</v>
      </c>
      <c r="AJ90">
        <v>0.83</v>
      </c>
      <c r="AK90">
        <v>0.75</v>
      </c>
      <c r="AL90">
        <v>0.83</v>
      </c>
      <c r="AM90">
        <v>0.7</v>
      </c>
      <c r="AN90">
        <v>0.55000000000000004</v>
      </c>
      <c r="AO90">
        <v>0.52</v>
      </c>
      <c r="AP90">
        <v>1.26</v>
      </c>
      <c r="AQ90">
        <v>0.39</v>
      </c>
      <c r="AR90">
        <v>0.77</v>
      </c>
      <c r="AS90">
        <v>0.39</v>
      </c>
      <c r="AT90">
        <v>0.39</v>
      </c>
      <c r="AU90">
        <v>0.39</v>
      </c>
      <c r="AV90">
        <v>0.73</v>
      </c>
      <c r="AW90">
        <v>0.39</v>
      </c>
      <c r="AX90">
        <v>2.91</v>
      </c>
      <c r="AY90">
        <v>0.68</v>
      </c>
      <c r="AZ90">
        <v>0.44</v>
      </c>
      <c r="BA90">
        <v>0.57999999999999996</v>
      </c>
      <c r="BB90">
        <v>0.39</v>
      </c>
      <c r="BC90">
        <v>0</v>
      </c>
      <c r="BD90">
        <v>0</v>
      </c>
      <c r="BE90">
        <v>0</v>
      </c>
      <c r="BF90">
        <v>55</v>
      </c>
      <c r="BG90">
        <v>0</v>
      </c>
      <c r="BH90">
        <v>0</v>
      </c>
    </row>
    <row r="91" spans="7:60">
      <c r="G91" t="s">
        <v>133</v>
      </c>
      <c r="H91" s="115">
        <v>260.64999999999998</v>
      </c>
      <c r="I91" s="88">
        <v>55.580000000000005</v>
      </c>
      <c r="J91" s="88">
        <v>9.2700000000000014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8.7200000000000006</v>
      </c>
      <c r="X91">
        <v>6.04</v>
      </c>
      <c r="Y91">
        <v>24.55</v>
      </c>
      <c r="Z91">
        <v>0.97</v>
      </c>
      <c r="AA91">
        <v>0.77</v>
      </c>
      <c r="AB91">
        <v>87.18</v>
      </c>
      <c r="AC91">
        <v>14.53</v>
      </c>
      <c r="AD91">
        <v>14.53</v>
      </c>
      <c r="AE91">
        <v>24.22</v>
      </c>
      <c r="AF91">
        <v>129.81</v>
      </c>
      <c r="AG91">
        <v>0.66</v>
      </c>
      <c r="AH91">
        <v>0.36</v>
      </c>
      <c r="AI91">
        <v>0.46</v>
      </c>
      <c r="AJ91">
        <v>0.83</v>
      </c>
      <c r="AK91">
        <v>0.75</v>
      </c>
      <c r="AL91">
        <v>0.83</v>
      </c>
      <c r="AM91">
        <v>0.48</v>
      </c>
      <c r="AN91">
        <v>0.55000000000000004</v>
      </c>
      <c r="AO91">
        <v>0.52</v>
      </c>
      <c r="AP91">
        <v>1.26</v>
      </c>
      <c r="AQ91">
        <v>0.39</v>
      </c>
      <c r="AR91">
        <v>0.77</v>
      </c>
      <c r="AS91">
        <v>0.39</v>
      </c>
      <c r="AT91">
        <v>0.39</v>
      </c>
      <c r="AU91">
        <v>0.39</v>
      </c>
      <c r="AV91">
        <v>0.73</v>
      </c>
      <c r="AW91">
        <v>0.39</v>
      </c>
      <c r="AX91">
        <v>2.91</v>
      </c>
      <c r="AY91">
        <v>0.68</v>
      </c>
      <c r="AZ91">
        <v>0.44</v>
      </c>
      <c r="BA91">
        <v>0.57999999999999996</v>
      </c>
      <c r="BB91">
        <v>0.39</v>
      </c>
      <c r="BC91">
        <v>0</v>
      </c>
      <c r="BD91">
        <v>0</v>
      </c>
      <c r="BE91">
        <v>0</v>
      </c>
      <c r="BF91">
        <v>55</v>
      </c>
      <c r="BG91">
        <v>0</v>
      </c>
      <c r="BH91">
        <v>0</v>
      </c>
    </row>
    <row r="92" spans="7:60">
      <c r="G92" t="s">
        <v>134</v>
      </c>
      <c r="H92" s="115">
        <v>260.64999999999998</v>
      </c>
      <c r="I92" s="88">
        <v>55.580000000000005</v>
      </c>
      <c r="J92" s="88">
        <v>9.2700000000000014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8.7200000000000006</v>
      </c>
      <c r="X92">
        <v>6.04</v>
      </c>
      <c r="Y92">
        <v>24.55</v>
      </c>
      <c r="Z92">
        <v>0.97</v>
      </c>
      <c r="AA92">
        <v>0.77</v>
      </c>
      <c r="AB92">
        <v>87.18</v>
      </c>
      <c r="AC92">
        <v>14.53</v>
      </c>
      <c r="AD92">
        <v>14.53</v>
      </c>
      <c r="AE92">
        <v>24.22</v>
      </c>
      <c r="AF92">
        <v>129.81</v>
      </c>
      <c r="AG92">
        <v>0.66</v>
      </c>
      <c r="AH92">
        <v>0.36</v>
      </c>
      <c r="AI92">
        <v>0.46</v>
      </c>
      <c r="AJ92">
        <v>0.83</v>
      </c>
      <c r="AK92">
        <v>0.75</v>
      </c>
      <c r="AL92">
        <v>0.83</v>
      </c>
      <c r="AM92">
        <v>0.48</v>
      </c>
      <c r="AN92">
        <v>0.55000000000000004</v>
      </c>
      <c r="AO92">
        <v>0.52</v>
      </c>
      <c r="AP92">
        <v>1.26</v>
      </c>
      <c r="AQ92">
        <v>0.39</v>
      </c>
      <c r="AR92">
        <v>0.77</v>
      </c>
      <c r="AS92">
        <v>0.39</v>
      </c>
      <c r="AT92">
        <v>0.39</v>
      </c>
      <c r="AU92">
        <v>0.39</v>
      </c>
      <c r="AV92">
        <v>0.73</v>
      </c>
      <c r="AW92">
        <v>0.39</v>
      </c>
      <c r="AX92">
        <v>2.91</v>
      </c>
      <c r="AY92">
        <v>0.68</v>
      </c>
      <c r="AZ92">
        <v>0.44</v>
      </c>
      <c r="BA92">
        <v>0.57999999999999996</v>
      </c>
      <c r="BB92">
        <v>0.39</v>
      </c>
      <c r="BC92">
        <v>0</v>
      </c>
      <c r="BD92">
        <v>0</v>
      </c>
      <c r="BE92">
        <v>0</v>
      </c>
      <c r="BF92">
        <v>55</v>
      </c>
      <c r="BG92">
        <v>0</v>
      </c>
      <c r="BH92">
        <v>0</v>
      </c>
    </row>
    <row r="93" spans="7:60">
      <c r="G93" t="s">
        <v>135</v>
      </c>
      <c r="H93" s="115">
        <v>260.64999999999998</v>
      </c>
      <c r="I93" s="88">
        <v>55.580000000000005</v>
      </c>
      <c r="J93" s="88">
        <v>9.2700000000000014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8.7200000000000006</v>
      </c>
      <c r="X93">
        <v>6.04</v>
      </c>
      <c r="Y93">
        <v>24.55</v>
      </c>
      <c r="Z93">
        <v>0.97</v>
      </c>
      <c r="AA93">
        <v>0.77</v>
      </c>
      <c r="AB93">
        <v>87.18</v>
      </c>
      <c r="AC93">
        <v>14.53</v>
      </c>
      <c r="AD93">
        <v>14.53</v>
      </c>
      <c r="AE93">
        <v>24.22</v>
      </c>
      <c r="AF93">
        <v>129.81</v>
      </c>
      <c r="AG93">
        <v>0.66</v>
      </c>
      <c r="AH93">
        <v>0.36</v>
      </c>
      <c r="AI93">
        <v>0.46</v>
      </c>
      <c r="AJ93">
        <v>0.83</v>
      </c>
      <c r="AK93">
        <v>0.75</v>
      </c>
      <c r="AL93">
        <v>0.83</v>
      </c>
      <c r="AM93">
        <v>0.48</v>
      </c>
      <c r="AN93">
        <v>0.55000000000000004</v>
      </c>
      <c r="AO93">
        <v>0.52</v>
      </c>
      <c r="AP93">
        <v>1.26</v>
      </c>
      <c r="AQ93">
        <v>0.39</v>
      </c>
      <c r="AR93">
        <v>0.77</v>
      </c>
      <c r="AS93">
        <v>0.39</v>
      </c>
      <c r="AT93">
        <v>0.39</v>
      </c>
      <c r="AU93">
        <v>0.39</v>
      </c>
      <c r="AV93">
        <v>0.73</v>
      </c>
      <c r="AW93">
        <v>0.39</v>
      </c>
      <c r="AX93">
        <v>2.91</v>
      </c>
      <c r="AY93">
        <v>0.68</v>
      </c>
      <c r="AZ93">
        <v>0.44</v>
      </c>
      <c r="BA93">
        <v>0.57999999999999996</v>
      </c>
      <c r="BB93">
        <v>0.39</v>
      </c>
      <c r="BC93">
        <v>0</v>
      </c>
      <c r="BD93">
        <v>0</v>
      </c>
      <c r="BE93">
        <v>0</v>
      </c>
      <c r="BF93">
        <v>55</v>
      </c>
      <c r="BG93">
        <v>0</v>
      </c>
      <c r="BH93">
        <v>0</v>
      </c>
    </row>
    <row r="94" spans="7:60">
      <c r="G94" t="s">
        <v>136</v>
      </c>
      <c r="H94" s="115">
        <v>260.64999999999998</v>
      </c>
      <c r="I94" s="88">
        <v>55.580000000000005</v>
      </c>
      <c r="J94" s="88">
        <v>9.2700000000000014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8.7200000000000006</v>
      </c>
      <c r="X94">
        <v>6.04</v>
      </c>
      <c r="Y94">
        <v>24.55</v>
      </c>
      <c r="Z94">
        <v>0.97</v>
      </c>
      <c r="AA94">
        <v>0.77</v>
      </c>
      <c r="AB94">
        <v>87.18</v>
      </c>
      <c r="AC94">
        <v>14.53</v>
      </c>
      <c r="AD94">
        <v>14.53</v>
      </c>
      <c r="AE94">
        <v>24.22</v>
      </c>
      <c r="AF94">
        <v>129.81</v>
      </c>
      <c r="AG94">
        <v>0.66</v>
      </c>
      <c r="AH94">
        <v>0.36</v>
      </c>
      <c r="AI94">
        <v>0.46</v>
      </c>
      <c r="AJ94">
        <v>0.83</v>
      </c>
      <c r="AK94">
        <v>0.75</v>
      </c>
      <c r="AL94">
        <v>0.83</v>
      </c>
      <c r="AM94">
        <v>0.48</v>
      </c>
      <c r="AN94">
        <v>0.55000000000000004</v>
      </c>
      <c r="AO94">
        <v>0.52</v>
      </c>
      <c r="AP94">
        <v>1.26</v>
      </c>
      <c r="AQ94">
        <v>0.39</v>
      </c>
      <c r="AR94">
        <v>0.77</v>
      </c>
      <c r="AS94">
        <v>0.39</v>
      </c>
      <c r="AT94">
        <v>0.39</v>
      </c>
      <c r="AU94">
        <v>0.39</v>
      </c>
      <c r="AV94">
        <v>0.73</v>
      </c>
      <c r="AW94">
        <v>0.39</v>
      </c>
      <c r="AX94">
        <v>2.91</v>
      </c>
      <c r="AY94">
        <v>0.68</v>
      </c>
      <c r="AZ94">
        <v>0.44</v>
      </c>
      <c r="BA94">
        <v>0.57999999999999996</v>
      </c>
      <c r="BB94">
        <v>0.39</v>
      </c>
      <c r="BC94">
        <v>0</v>
      </c>
      <c r="BD94">
        <v>0</v>
      </c>
      <c r="BE94">
        <v>0</v>
      </c>
      <c r="BF94">
        <v>55</v>
      </c>
      <c r="BG94">
        <v>0</v>
      </c>
      <c r="BH94">
        <v>0</v>
      </c>
    </row>
    <row r="95" spans="7:60">
      <c r="G95" t="s">
        <v>137</v>
      </c>
      <c r="H95" s="115">
        <v>260.64999999999998</v>
      </c>
      <c r="I95" s="88">
        <v>55.580000000000005</v>
      </c>
      <c r="J95" s="88">
        <v>9.17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8.6199999999999992</v>
      </c>
      <c r="X95">
        <v>6.04</v>
      </c>
      <c r="Y95">
        <v>24.55</v>
      </c>
      <c r="Z95">
        <v>0.97</v>
      </c>
      <c r="AA95">
        <v>0.77</v>
      </c>
      <c r="AB95">
        <v>87.18</v>
      </c>
      <c r="AC95">
        <v>14.53</v>
      </c>
      <c r="AD95">
        <v>14.53</v>
      </c>
      <c r="AE95">
        <v>24.22</v>
      </c>
      <c r="AF95">
        <v>129.81</v>
      </c>
      <c r="AG95">
        <v>0.66</v>
      </c>
      <c r="AH95">
        <v>0.36</v>
      </c>
      <c r="AI95">
        <v>0.46</v>
      </c>
      <c r="AJ95">
        <v>0.83</v>
      </c>
      <c r="AK95">
        <v>0.75</v>
      </c>
      <c r="AL95">
        <v>0.83</v>
      </c>
      <c r="AM95">
        <v>0.48</v>
      </c>
      <c r="AN95">
        <v>0.55000000000000004</v>
      </c>
      <c r="AO95">
        <v>0.52</v>
      </c>
      <c r="AP95">
        <v>1.26</v>
      </c>
      <c r="AQ95">
        <v>0.39</v>
      </c>
      <c r="AR95">
        <v>0.77</v>
      </c>
      <c r="AS95">
        <v>0.39</v>
      </c>
      <c r="AT95">
        <v>0.39</v>
      </c>
      <c r="AU95">
        <v>0.39</v>
      </c>
      <c r="AV95">
        <v>0.73</v>
      </c>
      <c r="AW95">
        <v>0.39</v>
      </c>
      <c r="AX95">
        <v>2.91</v>
      </c>
      <c r="AY95">
        <v>0.68</v>
      </c>
      <c r="AZ95">
        <v>0.44</v>
      </c>
      <c r="BA95">
        <v>0.57999999999999996</v>
      </c>
      <c r="BB95">
        <v>0.39</v>
      </c>
      <c r="BC95">
        <v>0</v>
      </c>
      <c r="BD95">
        <v>0</v>
      </c>
      <c r="BE95">
        <v>0</v>
      </c>
      <c r="BF95">
        <v>55</v>
      </c>
      <c r="BG95">
        <v>0</v>
      </c>
      <c r="BH95">
        <v>0</v>
      </c>
    </row>
    <row r="96" spans="7:60">
      <c r="G96" t="s">
        <v>138</v>
      </c>
      <c r="H96" s="115">
        <v>260.64999999999998</v>
      </c>
      <c r="I96" s="88">
        <v>55.580000000000005</v>
      </c>
      <c r="J96" s="88">
        <v>9.17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8.6199999999999992</v>
      </c>
      <c r="X96">
        <v>6.04</v>
      </c>
      <c r="Y96">
        <v>24.55</v>
      </c>
      <c r="Z96">
        <v>0.97</v>
      </c>
      <c r="AA96">
        <v>0.77</v>
      </c>
      <c r="AB96">
        <v>87.18</v>
      </c>
      <c r="AC96">
        <v>14.53</v>
      </c>
      <c r="AD96">
        <v>14.53</v>
      </c>
      <c r="AE96">
        <v>24.22</v>
      </c>
      <c r="AF96">
        <v>129.81</v>
      </c>
      <c r="AG96">
        <v>0.66</v>
      </c>
      <c r="AH96">
        <v>0.36</v>
      </c>
      <c r="AI96">
        <v>0.46</v>
      </c>
      <c r="AJ96">
        <v>0.83</v>
      </c>
      <c r="AK96">
        <v>0.75</v>
      </c>
      <c r="AL96">
        <v>0.83</v>
      </c>
      <c r="AM96">
        <v>0.48</v>
      </c>
      <c r="AN96">
        <v>0.55000000000000004</v>
      </c>
      <c r="AO96">
        <v>0.52</v>
      </c>
      <c r="AP96">
        <v>1.26</v>
      </c>
      <c r="AQ96">
        <v>0.39</v>
      </c>
      <c r="AR96">
        <v>0.77</v>
      </c>
      <c r="AS96">
        <v>0.39</v>
      </c>
      <c r="AT96">
        <v>0.39</v>
      </c>
      <c r="AU96">
        <v>0.39</v>
      </c>
      <c r="AV96">
        <v>0.73</v>
      </c>
      <c r="AW96">
        <v>0.39</v>
      </c>
      <c r="AX96">
        <v>2.91</v>
      </c>
      <c r="AY96">
        <v>0.68</v>
      </c>
      <c r="AZ96">
        <v>0.44</v>
      </c>
      <c r="BA96">
        <v>0.57999999999999996</v>
      </c>
      <c r="BB96">
        <v>0.39</v>
      </c>
      <c r="BC96">
        <v>0</v>
      </c>
      <c r="BD96">
        <v>0</v>
      </c>
      <c r="BE96">
        <v>0</v>
      </c>
      <c r="BF96">
        <v>55</v>
      </c>
      <c r="BG96">
        <v>0</v>
      </c>
      <c r="BH96">
        <v>0</v>
      </c>
    </row>
    <row r="97" spans="1:133">
      <c r="G97" t="s">
        <v>139</v>
      </c>
      <c r="H97" s="115">
        <v>260.64999999999998</v>
      </c>
      <c r="I97" s="88">
        <v>55.580000000000005</v>
      </c>
      <c r="J97" s="88">
        <v>9.17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8.6199999999999992</v>
      </c>
      <c r="X97">
        <v>6.04</v>
      </c>
      <c r="Y97">
        <v>24.55</v>
      </c>
      <c r="Z97">
        <v>0.97</v>
      </c>
      <c r="AA97">
        <v>0.77</v>
      </c>
      <c r="AB97">
        <v>87.18</v>
      </c>
      <c r="AC97">
        <v>14.53</v>
      </c>
      <c r="AD97">
        <v>14.53</v>
      </c>
      <c r="AE97">
        <v>24.22</v>
      </c>
      <c r="AF97">
        <v>129.81</v>
      </c>
      <c r="AG97">
        <v>0.66</v>
      </c>
      <c r="AH97">
        <v>0.36</v>
      </c>
      <c r="AI97">
        <v>0.46</v>
      </c>
      <c r="AJ97">
        <v>0.83</v>
      </c>
      <c r="AK97">
        <v>0.75</v>
      </c>
      <c r="AL97">
        <v>0.83</v>
      </c>
      <c r="AM97">
        <v>0.48</v>
      </c>
      <c r="AN97">
        <v>0.55000000000000004</v>
      </c>
      <c r="AO97">
        <v>0.52</v>
      </c>
      <c r="AP97">
        <v>1.26</v>
      </c>
      <c r="AQ97">
        <v>0.39</v>
      </c>
      <c r="AR97">
        <v>0.77</v>
      </c>
      <c r="AS97">
        <v>0.39</v>
      </c>
      <c r="AT97">
        <v>0.39</v>
      </c>
      <c r="AU97">
        <v>0.39</v>
      </c>
      <c r="AV97">
        <v>0.73</v>
      </c>
      <c r="AW97">
        <v>0.39</v>
      </c>
      <c r="AX97">
        <v>2.91</v>
      </c>
      <c r="AY97">
        <v>0.68</v>
      </c>
      <c r="AZ97">
        <v>0.44</v>
      </c>
      <c r="BA97">
        <v>0.57999999999999996</v>
      </c>
      <c r="BB97">
        <v>0.39</v>
      </c>
      <c r="BC97">
        <v>0</v>
      </c>
      <c r="BD97">
        <v>0</v>
      </c>
      <c r="BE97">
        <v>0</v>
      </c>
      <c r="BF97">
        <v>55</v>
      </c>
      <c r="BG97">
        <v>0</v>
      </c>
      <c r="BH97">
        <v>0</v>
      </c>
    </row>
    <row r="98" spans="1:133">
      <c r="G98" t="s">
        <v>140</v>
      </c>
      <c r="H98" s="115">
        <v>260.64999999999998</v>
      </c>
      <c r="I98" s="88">
        <v>55.580000000000005</v>
      </c>
      <c r="J98" s="88">
        <v>9.17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8.6199999999999992</v>
      </c>
      <c r="X98">
        <v>6.04</v>
      </c>
      <c r="Y98">
        <v>24.55</v>
      </c>
      <c r="Z98">
        <v>0.97</v>
      </c>
      <c r="AA98">
        <v>0.77</v>
      </c>
      <c r="AB98">
        <v>87.18</v>
      </c>
      <c r="AC98">
        <v>14.53</v>
      </c>
      <c r="AD98">
        <v>14.53</v>
      </c>
      <c r="AE98">
        <v>24.22</v>
      </c>
      <c r="AF98">
        <v>129.81</v>
      </c>
      <c r="AG98">
        <v>0.66</v>
      </c>
      <c r="AH98">
        <v>0.36</v>
      </c>
      <c r="AI98">
        <v>0.46</v>
      </c>
      <c r="AJ98">
        <v>0.83</v>
      </c>
      <c r="AK98">
        <v>0.75</v>
      </c>
      <c r="AL98">
        <v>0.83</v>
      </c>
      <c r="AM98">
        <v>0.48</v>
      </c>
      <c r="AN98">
        <v>0.55000000000000004</v>
      </c>
      <c r="AO98">
        <v>0.52</v>
      </c>
      <c r="AP98">
        <v>1.26</v>
      </c>
      <c r="AQ98">
        <v>0.39</v>
      </c>
      <c r="AR98">
        <v>0.77</v>
      </c>
      <c r="AS98">
        <v>0.39</v>
      </c>
      <c r="AT98">
        <v>0.39</v>
      </c>
      <c r="AU98">
        <v>0.39</v>
      </c>
      <c r="AV98">
        <v>0.73</v>
      </c>
      <c r="AW98">
        <v>0.39</v>
      </c>
      <c r="AX98">
        <v>2.91</v>
      </c>
      <c r="AY98">
        <v>0.68</v>
      </c>
      <c r="AZ98">
        <v>0.44</v>
      </c>
      <c r="BA98">
        <v>0.57999999999999996</v>
      </c>
      <c r="BB98">
        <v>0.39</v>
      </c>
      <c r="BC98">
        <v>0</v>
      </c>
      <c r="BD98">
        <v>0</v>
      </c>
      <c r="BE98">
        <v>0</v>
      </c>
      <c r="BF98">
        <v>55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7.9378674999999976</v>
      </c>
      <c r="I99" s="111">
        <f t="shared" ref="I99:BU99" si="1">SUM(I3:I98)/4000</f>
        <v>1.6631699999999987</v>
      </c>
      <c r="J99" s="111">
        <f t="shared" si="1"/>
        <v>0.22183999999999982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0.2086400000000001</v>
      </c>
      <c r="X99">
        <f t="shared" si="1"/>
        <v>0.14298000000000013</v>
      </c>
      <c r="Y99">
        <f t="shared" si="1"/>
        <v>0.58919999999999995</v>
      </c>
      <c r="Z99">
        <f t="shared" si="1"/>
        <v>2.3279999999999981E-2</v>
      </c>
      <c r="AA99">
        <f t="shared" si="1"/>
        <v>1.9609999999999975E-2</v>
      </c>
      <c r="AB99">
        <f t="shared" si="1"/>
        <v>2.0923200000000031</v>
      </c>
      <c r="AC99">
        <f t="shared" si="1"/>
        <v>0.13076999999999986</v>
      </c>
      <c r="AD99">
        <f t="shared" si="1"/>
        <v>0.34871999999999947</v>
      </c>
      <c r="AE99">
        <f t="shared" si="1"/>
        <v>0.79922999999999944</v>
      </c>
      <c r="AF99">
        <f t="shared" si="1"/>
        <v>3.1154399999999987</v>
      </c>
      <c r="AG99">
        <f t="shared" si="1"/>
        <v>1.6519999999999986E-2</v>
      </c>
      <c r="AH99">
        <f t="shared" si="1"/>
        <v>8.6399999999999914E-3</v>
      </c>
      <c r="AI99">
        <f t="shared" si="1"/>
        <v>1.1040000000000017E-2</v>
      </c>
      <c r="AJ99">
        <f t="shared" si="1"/>
        <v>1.9919999999999969E-2</v>
      </c>
      <c r="AK99">
        <f t="shared" si="1"/>
        <v>1.7999999999999999E-2</v>
      </c>
      <c r="AL99">
        <f t="shared" si="1"/>
        <v>1.9919999999999969E-2</v>
      </c>
      <c r="AM99">
        <f t="shared" si="1"/>
        <v>1.5640000000000001E-2</v>
      </c>
      <c r="AN99">
        <f t="shared" si="1"/>
        <v>1.3199999999999979E-2</v>
      </c>
      <c r="AO99">
        <f t="shared" si="1"/>
        <v>1.1970000000000019E-2</v>
      </c>
      <c r="AP99">
        <f t="shared" si="1"/>
        <v>3.0240000000000052E-2</v>
      </c>
      <c r="AQ99">
        <f t="shared" si="1"/>
        <v>9.3600000000000107E-3</v>
      </c>
      <c r="AR99">
        <f t="shared" si="1"/>
        <v>1.8480000000000017E-2</v>
      </c>
      <c r="AS99">
        <f t="shared" si="1"/>
        <v>9.3600000000000107E-3</v>
      </c>
      <c r="AT99">
        <f t="shared" si="1"/>
        <v>9.3600000000000107E-3</v>
      </c>
      <c r="AU99">
        <f t="shared" si="1"/>
        <v>9.3600000000000107E-3</v>
      </c>
      <c r="AV99">
        <f t="shared" si="1"/>
        <v>1.7519999999999977E-2</v>
      </c>
      <c r="AW99">
        <f t="shared" si="1"/>
        <v>9.3600000000000107E-3</v>
      </c>
      <c r="AX99">
        <f t="shared" si="1"/>
        <v>6.9839999999999985E-2</v>
      </c>
      <c r="AY99">
        <f t="shared" si="1"/>
        <v>1.6319999999999998E-2</v>
      </c>
      <c r="AZ99">
        <f t="shared" si="1"/>
        <v>1.0559999999999996E-2</v>
      </c>
      <c r="BA99">
        <f t="shared" si="1"/>
        <v>1.3919999999999972E-2</v>
      </c>
      <c r="BB99">
        <f t="shared" si="1"/>
        <v>9.3600000000000107E-3</v>
      </c>
      <c r="BC99">
        <f t="shared" si="1"/>
        <v>0.91057750000000004</v>
      </c>
      <c r="BD99">
        <f t="shared" si="1"/>
        <v>2.0626800000000012</v>
      </c>
      <c r="BE99">
        <f t="shared" si="1"/>
        <v>0.73668</v>
      </c>
      <c r="BF99">
        <f t="shared" si="1"/>
        <v>1.32</v>
      </c>
      <c r="BG99">
        <f t="shared" si="1"/>
        <v>0.76824999999999988</v>
      </c>
      <c r="BH99">
        <f t="shared" si="1"/>
        <v>0.32924999999999999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2022-11-02T10:36:39Z</dcterms:modified>
</cp:coreProperties>
</file>